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55" activeTab="0"/>
  </bookViews>
  <sheets>
    <sheet name="útvonal" sheetId="1" r:id="rId1"/>
  </sheets>
  <definedNames>
    <definedName name="DATABASE">'útvonal'!$A$2:$E$52</definedName>
  </definedNames>
  <calcPr fullCalcOnLoad="1"/>
</workbook>
</file>

<file path=xl/sharedStrings.xml><?xml version="1.0" encoding="utf-8"?>
<sst xmlns="http://schemas.openxmlformats.org/spreadsheetml/2006/main" count="362" uniqueCount="238">
  <si>
    <t>K</t>
  </si>
  <si>
    <t>K+</t>
  </si>
  <si>
    <t>Össztáv</t>
  </si>
  <si>
    <t>Táv</t>
  </si>
  <si>
    <t>Jelzés</t>
  </si>
  <si>
    <t>Szint</t>
  </si>
  <si>
    <t>Össz-szint</t>
  </si>
  <si>
    <t>Szakasz</t>
  </si>
  <si>
    <t>Nyit</t>
  </si>
  <si>
    <t>Zár</t>
  </si>
  <si>
    <t>Ellátás</t>
  </si>
  <si>
    <t>Z</t>
  </si>
  <si>
    <t>Z+</t>
  </si>
  <si>
    <t>Pusztafalu</t>
  </si>
  <si>
    <t>Senyánszki-rét</t>
  </si>
  <si>
    <t>Hálaisten-tető</t>
  </si>
  <si>
    <t>Kéked</t>
  </si>
  <si>
    <t>S</t>
  </si>
  <si>
    <t>1. ep. Tilalmas határ XVII.29.</t>
  </si>
  <si>
    <t>Tolvaj-hegy</t>
  </si>
  <si>
    <t>4. ep. Szurok-hegy</t>
  </si>
  <si>
    <t>5. ep. Pányok</t>
  </si>
  <si>
    <t>7. ep. Hollóháza</t>
  </si>
  <si>
    <t>kút</t>
  </si>
  <si>
    <t>frissítőpont</t>
  </si>
  <si>
    <t>Farkas-ortás határ eszkárosi út</t>
  </si>
  <si>
    <t>Pontőrök</t>
  </si>
  <si>
    <t>Füzér nyit</t>
  </si>
  <si>
    <t>Füzér zár</t>
  </si>
  <si>
    <t>Rajt: Széphalom A Magyar Nyelv Múzeuma</t>
  </si>
  <si>
    <t>Rudabányácska templom</t>
  </si>
  <si>
    <t>nyomóskút</t>
  </si>
  <si>
    <t>Magas-hegyi sportcentrum</t>
  </si>
  <si>
    <t>1. ep. Magas-hegy kilátó</t>
  </si>
  <si>
    <t>víz</t>
  </si>
  <si>
    <t>Szár-hegy Szent István kápolna</t>
  </si>
  <si>
    <t>3. ep. Kovács-villa</t>
  </si>
  <si>
    <t>szalag</t>
  </si>
  <si>
    <t>Bori</t>
  </si>
  <si>
    <t xml:space="preserve">  </t>
  </si>
  <si>
    <t>Vörös-nyereg</t>
  </si>
  <si>
    <t>P</t>
  </si>
  <si>
    <t>Cseréptó</t>
  </si>
  <si>
    <t>Fekete-rét</t>
  </si>
  <si>
    <t>4. ep. Fekete-hegyi kilátó</t>
  </si>
  <si>
    <t>Mikóháza borpincék</t>
  </si>
  <si>
    <t>Mikóháza Alsóregmeci út elágazás</t>
  </si>
  <si>
    <t>P szalag</t>
  </si>
  <si>
    <t>5. ep. Alsóregmec Kazinczy-család sírhely</t>
  </si>
  <si>
    <t>Alsóregmec temető országút</t>
  </si>
  <si>
    <t>Felsőregmec faluhatár</t>
  </si>
  <si>
    <t>Felsőregmec Szőlőhegy Z PT elágazás</t>
  </si>
  <si>
    <t>szalag Z</t>
  </si>
  <si>
    <t xml:space="preserve">Mátyáshegy </t>
  </si>
  <si>
    <t>PT</t>
  </si>
  <si>
    <t>Csonkás-hegy határ</t>
  </si>
  <si>
    <t>Dobonya határ XVII.40.</t>
  </si>
  <si>
    <t>6. ep. Zsíros-bánya</t>
  </si>
  <si>
    <t>200 éves tölgy</t>
  </si>
  <si>
    <t>7. ep. Füzérkajata</t>
  </si>
  <si>
    <t>Bodó-rét</t>
  </si>
  <si>
    <t>1. ep.Eszkárosi-patak határ XVII.18.</t>
  </si>
  <si>
    <t>K+ Z</t>
  </si>
  <si>
    <t>Kis Marovka</t>
  </si>
  <si>
    <t>Nagy Marovka</t>
  </si>
  <si>
    <t>Nagyszalánci országút nyereg</t>
  </si>
  <si>
    <t>szalag P</t>
  </si>
  <si>
    <t>Kalsa</t>
  </si>
  <si>
    <t>Esőkunyhó</t>
  </si>
  <si>
    <t>4. ep. Izra tó</t>
  </si>
  <si>
    <t>Bodnár forrás</t>
  </si>
  <si>
    <t>Határ XVII.30.</t>
  </si>
  <si>
    <t>5. ep. Hársas-hegy</t>
  </si>
  <si>
    <t>Köves-hegy</t>
  </si>
  <si>
    <t>Határkő XVII.37.</t>
  </si>
  <si>
    <t>6. ep. Dávid-ortás, Mester András forrás</t>
  </si>
  <si>
    <t>Bába-hegy</t>
  </si>
  <si>
    <t>Csata-rét</t>
  </si>
  <si>
    <t>8. ep. Füzéri vár</t>
  </si>
  <si>
    <t>Füzérkomlós</t>
  </si>
  <si>
    <t>1. ep. Bózsva</t>
  </si>
  <si>
    <t>Kishuta vasút</t>
  </si>
  <si>
    <t>Király-hegyi nyereg PT PT elágazás</t>
  </si>
  <si>
    <t>Ciróka-nyak P PT elágazás</t>
  </si>
  <si>
    <t>Pusztadélő K P kereszteződés</t>
  </si>
  <si>
    <t>5. ep. Rákóczi-fa</t>
  </si>
  <si>
    <t>Cél: Kovács-villa</t>
  </si>
  <si>
    <t>Nagy-nyugodó nyereg K+ K találkozás</t>
  </si>
  <si>
    <t>Sperka</t>
  </si>
  <si>
    <t>Cél: Füzér Kézművesház</t>
  </si>
  <si>
    <t>Rajt: Füzér  Kézművesház</t>
  </si>
  <si>
    <t>Cél: Füzér  Kézművesház</t>
  </si>
  <si>
    <t>6. ep. Telkibánya Palipista ház</t>
  </si>
  <si>
    <t>K P</t>
  </si>
  <si>
    <t>P KL</t>
  </si>
  <si>
    <t>Nagyszalánc út a várba</t>
  </si>
  <si>
    <t>2. ep. Szalánc vára</t>
  </si>
  <si>
    <t>Vince, Kornél</t>
  </si>
  <si>
    <t>P  9:00</t>
  </si>
  <si>
    <t>P  9:20</t>
  </si>
  <si>
    <t>P 11:00</t>
  </si>
  <si>
    <t>P  9:30</t>
  </si>
  <si>
    <t>P 11:30</t>
  </si>
  <si>
    <t>P  9:45</t>
  </si>
  <si>
    <t>P 12:00</t>
  </si>
  <si>
    <t>P 10:10</t>
  </si>
  <si>
    <t>P 13:15</t>
  </si>
  <si>
    <t>P 11:20</t>
  </si>
  <si>
    <t>P 16:15</t>
  </si>
  <si>
    <t>P 11:40</t>
  </si>
  <si>
    <t>P 20:00</t>
  </si>
  <si>
    <t>P 21:30</t>
  </si>
  <si>
    <t>P 23:00</t>
  </si>
  <si>
    <t>P 23:30</t>
  </si>
  <si>
    <t>P 14:20</t>
  </si>
  <si>
    <t>S  0:50</t>
  </si>
  <si>
    <t>P 15:00</t>
  </si>
  <si>
    <t>P 16:00</t>
  </si>
  <si>
    <t>S  5:00</t>
  </si>
  <si>
    <t>S  7:00</t>
  </si>
  <si>
    <t>P 19:00</t>
  </si>
  <si>
    <t>S 13:00</t>
  </si>
  <si>
    <t>S 17:20</t>
  </si>
  <si>
    <t>S 23:30</t>
  </si>
  <si>
    <t>S  2:30</t>
  </si>
  <si>
    <t>V  2:00</t>
  </si>
  <si>
    <t>S  3:00</t>
  </si>
  <si>
    <t>V  3:00</t>
  </si>
  <si>
    <t>S  4:00</t>
  </si>
  <si>
    <t>V  9:20</t>
  </si>
  <si>
    <t>S  8:00</t>
  </si>
  <si>
    <t>V 10:20</t>
  </si>
  <si>
    <t>V 12:20</t>
  </si>
  <si>
    <t>S 12:00</t>
  </si>
  <si>
    <t>V 16:00</t>
  </si>
  <si>
    <t>S  9:30</t>
  </si>
  <si>
    <t>S 14:00</t>
  </si>
  <si>
    <t>S  8:20</t>
  </si>
  <si>
    <t>3. ep.Eszkárosi-patak határ XVII.18.</t>
  </si>
  <si>
    <t>S 10:00</t>
  </si>
  <si>
    <t>S 12:50</t>
  </si>
  <si>
    <t>S 16:00</t>
  </si>
  <si>
    <r>
      <t>P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találkozás</t>
    </r>
  </si>
  <si>
    <t>K□</t>
  </si>
  <si>
    <t>KΔ</t>
  </si>
  <si>
    <t>P P+ találkozás</t>
  </si>
  <si>
    <t>2. ep. Zsólyomka-völgy</t>
  </si>
  <si>
    <t>KΔ P+ elágazás</t>
  </si>
  <si>
    <t>KΔ szalag</t>
  </si>
  <si>
    <t>Látófa K+ KΔ P+ elágazás</t>
  </si>
  <si>
    <t>Országút K K+ találkozás</t>
  </si>
  <si>
    <t>Vöröskő vendégház</t>
  </si>
  <si>
    <t>Hosszú-domb K K□ elágazás</t>
  </si>
  <si>
    <t>PΔ</t>
  </si>
  <si>
    <t>Z+ szalag</t>
  </si>
  <si>
    <t>PΔ Z</t>
  </si>
  <si>
    <t>7. ep. Vaskapu után Z-ről PΔ leválása</t>
  </si>
  <si>
    <t>Bányi-nyereg országút</t>
  </si>
  <si>
    <t>Nagy-nyugodó nyereg</t>
  </si>
  <si>
    <t>K+ KΔ P+ elágazás</t>
  </si>
  <si>
    <r>
      <t>K</t>
    </r>
    <r>
      <rPr>
        <sz val="12"/>
        <rFont val="Arial CE"/>
        <family val="0"/>
      </rPr>
      <t>□</t>
    </r>
  </si>
  <si>
    <r>
      <t>Zsidó-rét K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elágazás</t>
    </r>
  </si>
  <si>
    <r>
      <t>Nagyhuta templom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K találkozás</t>
    </r>
  </si>
  <si>
    <r>
      <t>2. ep. Eszkála-rét K K</t>
    </r>
    <r>
      <rPr>
        <b/>
        <sz val="12"/>
        <rFont val="Arial CE"/>
        <family val="0"/>
      </rPr>
      <t>□</t>
    </r>
    <r>
      <rPr>
        <b/>
        <sz val="10"/>
        <rFont val="Arial CE"/>
        <family val="0"/>
      </rPr>
      <t xml:space="preserve"> elágazás</t>
    </r>
  </si>
  <si>
    <r>
      <t>Cifra-kút K K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találkozás</t>
    </r>
  </si>
  <si>
    <r>
      <t>Kalajka-völgy P P</t>
    </r>
    <r>
      <rPr>
        <sz val="12"/>
        <rFont val="Arial CE"/>
        <family val="0"/>
      </rPr>
      <t>□</t>
    </r>
    <r>
      <rPr>
        <sz val="10"/>
        <rFont val="Arial CE"/>
        <family val="0"/>
      </rPr>
      <t xml:space="preserve"> elágazás</t>
    </r>
  </si>
  <si>
    <t>Marci</t>
  </si>
  <si>
    <t>Sára</t>
  </si>
  <si>
    <t>utolsó</t>
  </si>
  <si>
    <t>Egonék</t>
  </si>
  <si>
    <t>György Tibi</t>
  </si>
  <si>
    <t>Molnár Gábor</t>
  </si>
  <si>
    <t>3. ep. Makkoshotyka Meczner-kastély</t>
  </si>
  <si>
    <t>4. ep. Tengerszem kilátó</t>
  </si>
  <si>
    <t>Siményi,?</t>
  </si>
  <si>
    <t>2. ep. Milici kilátó</t>
  </si>
  <si>
    <t>3. ep. Nagyszalánc parókia</t>
  </si>
  <si>
    <t>SΔ szalag</t>
  </si>
  <si>
    <t>Fisher Gyuri</t>
  </si>
  <si>
    <t>Kovács</t>
  </si>
  <si>
    <t>Kazinczy 200   2022</t>
  </si>
  <si>
    <t>Vigh-Tarsonyi</t>
  </si>
  <si>
    <t>Bori,Ancsa,Janka</t>
  </si>
  <si>
    <t>Gyurikó,Sanyi,W.Csilla</t>
  </si>
  <si>
    <t>Kolosi</t>
  </si>
  <si>
    <t>V 13:50</t>
  </si>
  <si>
    <t>P 17:00</t>
  </si>
  <si>
    <t>P 13:00</t>
  </si>
  <si>
    <t>P 13:30</t>
  </si>
  <si>
    <t>P 21:00</t>
  </si>
  <si>
    <t>P 14:00</t>
  </si>
  <si>
    <t>P 16:20</t>
  </si>
  <si>
    <t>S  3:20</t>
  </si>
  <si>
    <t>P 17:20</t>
  </si>
  <si>
    <t>P 18:00</t>
  </si>
  <si>
    <t>S  9:00</t>
  </si>
  <si>
    <t>S 15:30</t>
  </si>
  <si>
    <t>S 01:20</t>
  </si>
  <si>
    <t>S 01:30</t>
  </si>
  <si>
    <t>S 17:40</t>
  </si>
  <si>
    <t>S 19:00</t>
  </si>
  <si>
    <t>V  0:40</t>
  </si>
  <si>
    <t>S  4:20</t>
  </si>
  <si>
    <t>S  5:20</t>
  </si>
  <si>
    <t>S  6:00</t>
  </si>
  <si>
    <t>S  6:40</t>
  </si>
  <si>
    <t>S  7:10</t>
  </si>
  <si>
    <t>S  11:00</t>
  </si>
  <si>
    <t>S 11:50</t>
  </si>
  <si>
    <t>S 12:30</t>
  </si>
  <si>
    <t>S  9:10</t>
  </si>
  <si>
    <t>S  9:50</t>
  </si>
  <si>
    <t>V  1:30</t>
  </si>
  <si>
    <t>V  3:30</t>
  </si>
  <si>
    <t>V  7:40</t>
  </si>
  <si>
    <t>V  4:30</t>
  </si>
  <si>
    <t>V 15:00</t>
  </si>
  <si>
    <t>Thold Tibi</t>
  </si>
  <si>
    <t>Thold+Bagira</t>
  </si>
  <si>
    <t>Mariann+Tünde</t>
  </si>
  <si>
    <t>Kovács István</t>
  </si>
  <si>
    <t>Nád +Kontha</t>
  </si>
  <si>
    <t>Gömöry Alíz</t>
  </si>
  <si>
    <t>Kojsza ?</t>
  </si>
  <si>
    <t>Janka ?</t>
  </si>
  <si>
    <t>Fülöp ?</t>
  </si>
  <si>
    <t>Nagy Kriszta</t>
  </si>
  <si>
    <t>Petrovszki, Roósz</t>
  </si>
  <si>
    <t>Parai</t>
  </si>
  <si>
    <t>Ancsa,Janka</t>
  </si>
  <si>
    <t>…Laci</t>
  </si>
  <si>
    <t>Marci + Luca</t>
  </si>
  <si>
    <t>Pokaracki+Kovács Gy</t>
  </si>
  <si>
    <t>Durján+Kornél,Fülöp</t>
  </si>
  <si>
    <t>Durján+Kornél, Fülöp ?</t>
  </si>
  <si>
    <t>Zita, Lőrinc, Petrovszki</t>
  </si>
  <si>
    <t>S 10:20</t>
  </si>
  <si>
    <t>S 16:30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</si>
</sst>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20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left"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81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0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28">
      <selection activeCell="J37" sqref="J37"/>
    </sheetView>
  </sheetViews>
  <sheetFormatPr defaultColWidth="9.00390625" defaultRowHeight="12.75"/>
  <cols>
    <col min="1" max="1" width="34.00390625" style="2" customWidth="1"/>
    <col min="2" max="2" width="9.75390625" style="2" customWidth="1"/>
    <col min="3" max="3" width="7.125" style="7" customWidth="1"/>
    <col min="4" max="4" width="7.875" style="7" customWidth="1"/>
    <col min="5" max="5" width="6.625" style="2" customWidth="1"/>
    <col min="6" max="6" width="9.375" style="8" customWidth="1"/>
    <col min="7" max="7" width="7.125" style="6" customWidth="1"/>
    <col min="8" max="8" width="7.375" style="6" customWidth="1"/>
    <col min="9" max="10" width="7.375" style="35" customWidth="1"/>
    <col min="11" max="11" width="10.375" style="10" customWidth="1"/>
    <col min="12" max="12" width="22.125" style="1" hidden="1" customWidth="1"/>
    <col min="13" max="13" width="6.625" style="6" hidden="1" customWidth="1"/>
    <col min="14" max="14" width="0" style="6" hidden="1" customWidth="1"/>
    <col min="15" max="15" width="7.625" style="6" hidden="1" customWidth="1"/>
    <col min="16" max="16" width="0" style="1" hidden="1" customWidth="1"/>
    <col min="17" max="16384" width="9.125" style="1" customWidth="1"/>
  </cols>
  <sheetData>
    <row r="1" spans="1:12" ht="25.5" customHeight="1">
      <c r="A1" s="39" t="s">
        <v>180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5" ht="12.75">
      <c r="A2" s="3" t="s">
        <v>7</v>
      </c>
      <c r="B2" s="3" t="s">
        <v>4</v>
      </c>
      <c r="C2" s="13" t="s">
        <v>3</v>
      </c>
      <c r="D2" s="13" t="s">
        <v>2</v>
      </c>
      <c r="E2" s="14" t="s">
        <v>5</v>
      </c>
      <c r="F2" s="8" t="s">
        <v>6</v>
      </c>
      <c r="G2" s="6" t="s">
        <v>8</v>
      </c>
      <c r="H2" s="6" t="s">
        <v>9</v>
      </c>
      <c r="I2" s="36" t="s">
        <v>27</v>
      </c>
      <c r="J2" s="36" t="s">
        <v>28</v>
      </c>
      <c r="K2" s="10" t="s">
        <v>10</v>
      </c>
      <c r="L2" s="10" t="s">
        <v>26</v>
      </c>
      <c r="M2" s="6" t="s">
        <v>88</v>
      </c>
      <c r="N2" s="6" t="s">
        <v>167</v>
      </c>
      <c r="O2" s="6" t="s">
        <v>168</v>
      </c>
    </row>
    <row r="3" spans="1:12" ht="12.75">
      <c r="A3" s="4" t="s">
        <v>29</v>
      </c>
      <c r="C3" s="13">
        <v>0</v>
      </c>
      <c r="D3" s="13">
        <v>0</v>
      </c>
      <c r="E3" s="14">
        <v>0</v>
      </c>
      <c r="F3" s="6">
        <v>0</v>
      </c>
      <c r="G3" s="33" t="s">
        <v>98</v>
      </c>
      <c r="H3" s="33" t="s">
        <v>98</v>
      </c>
      <c r="I3" s="36"/>
      <c r="J3" s="36"/>
      <c r="K3" s="6"/>
      <c r="L3" s="6"/>
    </row>
    <row r="4" spans="1:12" ht="12.75">
      <c r="A4" s="18" t="s">
        <v>30</v>
      </c>
      <c r="B4" s="2" t="s">
        <v>41</v>
      </c>
      <c r="C4" s="19">
        <v>3.8</v>
      </c>
      <c r="D4" s="13">
        <f>C4+D3</f>
        <v>3.8</v>
      </c>
      <c r="E4" s="14">
        <v>50</v>
      </c>
      <c r="F4" s="3">
        <f>E4+F3</f>
        <v>50</v>
      </c>
      <c r="G4" s="20"/>
      <c r="H4" s="20"/>
      <c r="I4" s="36"/>
      <c r="J4" s="36"/>
      <c r="K4" s="6" t="s">
        <v>31</v>
      </c>
      <c r="L4" s="6"/>
    </row>
    <row r="5" spans="1:12" ht="15">
      <c r="A5" s="2" t="s">
        <v>142</v>
      </c>
      <c r="B5" s="2" t="s">
        <v>41</v>
      </c>
      <c r="C5" s="13">
        <v>1.9</v>
      </c>
      <c r="D5" s="13">
        <f>C5+D4</f>
        <v>5.699999999999999</v>
      </c>
      <c r="E5" s="14">
        <v>190</v>
      </c>
      <c r="F5" s="3">
        <f>E5+F4</f>
        <v>240</v>
      </c>
      <c r="G5" s="20"/>
      <c r="H5" s="20"/>
      <c r="I5" s="36"/>
      <c r="J5" s="36"/>
      <c r="K5" s="6"/>
      <c r="L5" s="6"/>
    </row>
    <row r="6" spans="1:12" ht="12.75">
      <c r="A6" s="2" t="s">
        <v>32</v>
      </c>
      <c r="B6" s="2" t="s">
        <v>143</v>
      </c>
      <c r="C6" s="13">
        <v>0.8</v>
      </c>
      <c r="D6" s="13">
        <f aca="true" t="shared" si="0" ref="D6:D38">C6+D5</f>
        <v>6.499999999999999</v>
      </c>
      <c r="E6" s="14">
        <v>30</v>
      </c>
      <c r="F6" s="3">
        <f aca="true" t="shared" si="1" ref="F6:F34">E6+F5</f>
        <v>270</v>
      </c>
      <c r="G6" s="21"/>
      <c r="H6" s="20"/>
      <c r="I6" s="36"/>
      <c r="J6" s="36"/>
      <c r="K6" s="6"/>
      <c r="L6" s="10"/>
    </row>
    <row r="7" spans="1:15" ht="12.75">
      <c r="A7" s="4" t="s">
        <v>33</v>
      </c>
      <c r="B7" s="2" t="s">
        <v>144</v>
      </c>
      <c r="C7" s="13">
        <v>0.8</v>
      </c>
      <c r="D7" s="13">
        <f t="shared" si="0"/>
        <v>7.299999999999999</v>
      </c>
      <c r="E7" s="14">
        <v>170</v>
      </c>
      <c r="F7" s="3">
        <f t="shared" si="1"/>
        <v>440</v>
      </c>
      <c r="G7" s="33" t="s">
        <v>99</v>
      </c>
      <c r="H7" s="33" t="s">
        <v>100</v>
      </c>
      <c r="I7" s="36"/>
      <c r="J7" s="36"/>
      <c r="K7" s="6"/>
      <c r="L7" s="6" t="s">
        <v>97</v>
      </c>
      <c r="M7" s="11">
        <v>0.40972222222222227</v>
      </c>
      <c r="N7" s="11">
        <v>0.4131944444444444</v>
      </c>
      <c r="O7" s="11">
        <v>0.4465277777777778</v>
      </c>
    </row>
    <row r="8" spans="1:12" ht="12.75">
      <c r="A8" s="2" t="s">
        <v>40</v>
      </c>
      <c r="B8" s="2" t="s">
        <v>144</v>
      </c>
      <c r="C8" s="13">
        <v>0.7</v>
      </c>
      <c r="D8" s="13">
        <f t="shared" si="0"/>
        <v>7.999999999999999</v>
      </c>
      <c r="E8" s="14">
        <v>0</v>
      </c>
      <c r="F8" s="3">
        <f t="shared" si="1"/>
        <v>440</v>
      </c>
      <c r="G8" s="20"/>
      <c r="H8" s="20"/>
      <c r="I8" s="36"/>
      <c r="J8" s="36"/>
      <c r="K8" s="6"/>
      <c r="L8" s="6"/>
    </row>
    <row r="9" spans="1:12" ht="12.75">
      <c r="A9" s="2" t="s">
        <v>145</v>
      </c>
      <c r="B9" s="2" t="s">
        <v>41</v>
      </c>
      <c r="C9" s="13">
        <v>0.7</v>
      </c>
      <c r="D9" s="13">
        <f t="shared" si="0"/>
        <v>8.7</v>
      </c>
      <c r="E9" s="14">
        <v>0</v>
      </c>
      <c r="F9" s="3">
        <f t="shared" si="1"/>
        <v>440</v>
      </c>
      <c r="G9" s="20"/>
      <c r="H9" s="20"/>
      <c r="I9" s="36"/>
      <c r="J9" s="36"/>
      <c r="K9" s="6"/>
      <c r="L9" s="6"/>
    </row>
    <row r="10" spans="1:14" ht="12.75">
      <c r="A10" s="4" t="s">
        <v>146</v>
      </c>
      <c r="B10" s="2" t="s">
        <v>41</v>
      </c>
      <c r="C10" s="13">
        <v>1.1</v>
      </c>
      <c r="D10" s="13">
        <f t="shared" si="0"/>
        <v>9.799999999999999</v>
      </c>
      <c r="E10" s="14">
        <v>0</v>
      </c>
      <c r="F10" s="3">
        <f t="shared" si="1"/>
        <v>440</v>
      </c>
      <c r="G10" s="33" t="s">
        <v>101</v>
      </c>
      <c r="H10" s="33" t="s">
        <v>102</v>
      </c>
      <c r="I10" s="36"/>
      <c r="J10" s="36"/>
      <c r="K10" s="6" t="s">
        <v>34</v>
      </c>
      <c r="L10" s="6" t="s">
        <v>224</v>
      </c>
      <c r="M10" s="11">
        <v>0.41875</v>
      </c>
      <c r="N10" s="11">
        <v>0.425</v>
      </c>
    </row>
    <row r="11" spans="1:12" ht="12.75">
      <c r="A11" s="2" t="s">
        <v>35</v>
      </c>
      <c r="B11" s="2" t="s">
        <v>144</v>
      </c>
      <c r="C11" s="13">
        <v>1.4</v>
      </c>
      <c r="D11" s="13">
        <f t="shared" si="0"/>
        <v>11.2</v>
      </c>
      <c r="E11" s="14">
        <v>150</v>
      </c>
      <c r="F11" s="3">
        <f t="shared" si="1"/>
        <v>590</v>
      </c>
      <c r="G11" s="17"/>
      <c r="H11" s="20"/>
      <c r="I11" s="36"/>
      <c r="J11" s="36"/>
      <c r="K11" s="6"/>
      <c r="L11" s="6" t="s">
        <v>225</v>
      </c>
    </row>
    <row r="12" spans="1:12" ht="12.75">
      <c r="A12" s="2" t="s">
        <v>147</v>
      </c>
      <c r="B12" s="2" t="s">
        <v>144</v>
      </c>
      <c r="C12" s="13">
        <v>0.5</v>
      </c>
      <c r="D12" s="13">
        <f t="shared" si="0"/>
        <v>11.7</v>
      </c>
      <c r="E12" s="14">
        <v>0</v>
      </c>
      <c r="F12" s="3">
        <f t="shared" si="1"/>
        <v>590</v>
      </c>
      <c r="G12" s="20"/>
      <c r="H12" s="20"/>
      <c r="I12" s="36"/>
      <c r="J12" s="36"/>
      <c r="K12" s="6"/>
      <c r="L12" s="6"/>
    </row>
    <row r="13" spans="1:15" ht="12.75">
      <c r="A13" s="4" t="s">
        <v>36</v>
      </c>
      <c r="B13" s="2" t="s">
        <v>148</v>
      </c>
      <c r="C13" s="13">
        <v>0.6</v>
      </c>
      <c r="D13" s="13">
        <f t="shared" si="0"/>
        <v>12.299999999999999</v>
      </c>
      <c r="E13" s="14">
        <v>10</v>
      </c>
      <c r="F13" s="3">
        <f t="shared" si="1"/>
        <v>600</v>
      </c>
      <c r="G13" s="33" t="s">
        <v>103</v>
      </c>
      <c r="H13" s="33" t="s">
        <v>104</v>
      </c>
      <c r="I13" s="36"/>
      <c r="J13" s="36"/>
      <c r="K13" s="6" t="s">
        <v>24</v>
      </c>
      <c r="L13" s="6" t="s">
        <v>38</v>
      </c>
      <c r="M13" s="11">
        <v>0.43194444444444446</v>
      </c>
      <c r="N13" s="11">
        <v>0.4395833333333334</v>
      </c>
      <c r="O13" s="11">
        <v>0.5006944444444444</v>
      </c>
    </row>
    <row r="14" spans="1:12" ht="12.75">
      <c r="A14" s="2" t="s">
        <v>149</v>
      </c>
      <c r="B14" s="2" t="s">
        <v>1</v>
      </c>
      <c r="C14" s="13">
        <v>1.1</v>
      </c>
      <c r="D14" s="13">
        <f t="shared" si="0"/>
        <v>13.399999999999999</v>
      </c>
      <c r="E14" s="14">
        <v>110</v>
      </c>
      <c r="F14" s="3">
        <f t="shared" si="1"/>
        <v>710</v>
      </c>
      <c r="G14" s="20" t="s">
        <v>39</v>
      </c>
      <c r="H14" s="20"/>
      <c r="I14" s="36"/>
      <c r="J14" s="36"/>
      <c r="K14" s="1"/>
      <c r="L14" s="6"/>
    </row>
    <row r="15" spans="1:12" ht="12.75">
      <c r="A15" s="2" t="s">
        <v>87</v>
      </c>
      <c r="B15" s="2" t="s">
        <v>1</v>
      </c>
      <c r="C15" s="13">
        <v>0.2</v>
      </c>
      <c r="D15" s="13">
        <f t="shared" si="0"/>
        <v>13.599999999999998</v>
      </c>
      <c r="E15" s="14">
        <v>30</v>
      </c>
      <c r="F15" s="3">
        <f t="shared" si="1"/>
        <v>740</v>
      </c>
      <c r="G15" s="20" t="s">
        <v>39</v>
      </c>
      <c r="H15" s="20"/>
      <c r="I15" s="36"/>
      <c r="J15" s="36"/>
      <c r="K15" s="1"/>
      <c r="L15" s="6"/>
    </row>
    <row r="16" spans="1:12" ht="12.75">
      <c r="A16" s="2" t="s">
        <v>40</v>
      </c>
      <c r="B16" s="2" t="s">
        <v>0</v>
      </c>
      <c r="C16" s="13">
        <v>1</v>
      </c>
      <c r="D16" s="13">
        <f t="shared" si="0"/>
        <v>14.599999999999998</v>
      </c>
      <c r="E16" s="14">
        <v>50</v>
      </c>
      <c r="F16" s="3">
        <f t="shared" si="1"/>
        <v>790</v>
      </c>
      <c r="G16" s="20" t="s">
        <v>39</v>
      </c>
      <c r="H16" s="20"/>
      <c r="I16" s="36"/>
      <c r="J16" s="36"/>
      <c r="K16" s="1"/>
      <c r="L16" s="6"/>
    </row>
    <row r="17" spans="1:15" s="26" customFormat="1" ht="12.75">
      <c r="A17" s="30" t="s">
        <v>150</v>
      </c>
      <c r="B17" s="30" t="s">
        <v>0</v>
      </c>
      <c r="C17" s="19">
        <v>2.1</v>
      </c>
      <c r="D17" s="19">
        <f t="shared" si="0"/>
        <v>16.7</v>
      </c>
      <c r="E17" s="22">
        <v>20</v>
      </c>
      <c r="F17" s="23">
        <f t="shared" si="1"/>
        <v>810</v>
      </c>
      <c r="G17" s="24" t="s">
        <v>39</v>
      </c>
      <c r="H17" s="24"/>
      <c r="I17" s="37"/>
      <c r="J17" s="37"/>
      <c r="K17" s="25"/>
      <c r="L17" s="25"/>
      <c r="M17" s="25"/>
      <c r="N17" s="25"/>
      <c r="O17" s="25"/>
    </row>
    <row r="18" spans="1:12" ht="12.75">
      <c r="A18" s="2" t="s">
        <v>151</v>
      </c>
      <c r="B18" s="2" t="s">
        <v>0</v>
      </c>
      <c r="C18" s="13">
        <v>0.4</v>
      </c>
      <c r="D18" s="13">
        <f t="shared" si="0"/>
        <v>17.099999999999998</v>
      </c>
      <c r="E18" s="14">
        <v>0</v>
      </c>
      <c r="F18" s="3">
        <f t="shared" si="1"/>
        <v>810</v>
      </c>
      <c r="G18" s="33" t="s">
        <v>105</v>
      </c>
      <c r="H18" s="33" t="s">
        <v>106</v>
      </c>
      <c r="I18" s="36"/>
      <c r="J18" s="36"/>
      <c r="K18" s="6" t="s">
        <v>24</v>
      </c>
      <c r="L18" s="6" t="s">
        <v>171</v>
      </c>
    </row>
    <row r="19" spans="1:12" ht="12.75">
      <c r="A19" s="2" t="s">
        <v>152</v>
      </c>
      <c r="B19" s="2" t="s">
        <v>0</v>
      </c>
      <c r="C19" s="13">
        <v>1.6</v>
      </c>
      <c r="D19" s="13">
        <f t="shared" si="0"/>
        <v>18.7</v>
      </c>
      <c r="E19" s="14">
        <v>100</v>
      </c>
      <c r="F19" s="3">
        <f t="shared" si="1"/>
        <v>910</v>
      </c>
      <c r="G19" s="20"/>
      <c r="H19" s="20"/>
      <c r="I19" s="36"/>
      <c r="J19" s="36"/>
      <c r="K19" s="6"/>
      <c r="L19" s="6"/>
    </row>
    <row r="20" spans="1:12" ht="12.75">
      <c r="A20" s="2" t="s">
        <v>42</v>
      </c>
      <c r="B20" s="2" t="s">
        <v>0</v>
      </c>
      <c r="C20" s="13">
        <v>3.2</v>
      </c>
      <c r="D20" s="13">
        <f t="shared" si="0"/>
        <v>21.9</v>
      </c>
      <c r="E20" s="14">
        <v>180</v>
      </c>
      <c r="F20" s="3">
        <f t="shared" si="1"/>
        <v>1090</v>
      </c>
      <c r="G20" s="20"/>
      <c r="H20" s="20"/>
      <c r="I20" s="36"/>
      <c r="J20" s="36"/>
      <c r="K20" s="6"/>
      <c r="L20" s="6"/>
    </row>
    <row r="21" spans="1:12" ht="12.75">
      <c r="A21" s="18" t="s">
        <v>43</v>
      </c>
      <c r="B21" s="2" t="s">
        <v>41</v>
      </c>
      <c r="C21" s="13">
        <v>2.4</v>
      </c>
      <c r="D21" s="13">
        <f t="shared" si="0"/>
        <v>24.299999999999997</v>
      </c>
      <c r="E21" s="14">
        <v>140</v>
      </c>
      <c r="F21" s="3">
        <f t="shared" si="1"/>
        <v>1230</v>
      </c>
      <c r="G21" s="20"/>
      <c r="H21" s="20"/>
      <c r="I21" s="36"/>
      <c r="J21" s="36"/>
      <c r="K21" s="6"/>
      <c r="L21" s="6"/>
    </row>
    <row r="22" spans="1:15" ht="12.75">
      <c r="A22" s="4" t="s">
        <v>44</v>
      </c>
      <c r="B22" s="2" t="s">
        <v>153</v>
      </c>
      <c r="C22" s="13">
        <v>0.6</v>
      </c>
      <c r="D22" s="13">
        <f t="shared" si="0"/>
        <v>24.9</v>
      </c>
      <c r="E22" s="14">
        <v>100</v>
      </c>
      <c r="F22" s="3">
        <f t="shared" si="1"/>
        <v>1330</v>
      </c>
      <c r="G22" s="33" t="s">
        <v>107</v>
      </c>
      <c r="H22" s="33" t="s">
        <v>116</v>
      </c>
      <c r="I22" s="36"/>
      <c r="J22" s="36"/>
      <c r="K22" s="6"/>
      <c r="L22" s="6" t="s">
        <v>166</v>
      </c>
      <c r="M22" s="11">
        <v>0.49374999999999997</v>
      </c>
      <c r="N22" s="11">
        <v>0.5069444444444444</v>
      </c>
      <c r="O22" s="11">
        <v>0.6083333333333333</v>
      </c>
    </row>
    <row r="23" spans="1:12" ht="12.75">
      <c r="A23" s="2" t="s">
        <v>43</v>
      </c>
      <c r="B23" s="2" t="s">
        <v>153</v>
      </c>
      <c r="C23" s="13">
        <v>0.6</v>
      </c>
      <c r="D23" s="13">
        <f t="shared" si="0"/>
        <v>25.5</v>
      </c>
      <c r="E23" s="14">
        <v>0</v>
      </c>
      <c r="F23" s="3">
        <f t="shared" si="1"/>
        <v>1330</v>
      </c>
      <c r="G23" s="20"/>
      <c r="H23" s="20"/>
      <c r="I23" s="36"/>
      <c r="J23" s="36"/>
      <c r="K23" s="6"/>
      <c r="L23" s="6"/>
    </row>
    <row r="24" spans="1:12" ht="12.75">
      <c r="A24" s="2" t="s">
        <v>45</v>
      </c>
      <c r="B24" s="2" t="s">
        <v>41</v>
      </c>
      <c r="C24" s="13">
        <v>2.9</v>
      </c>
      <c r="D24" s="13">
        <f t="shared" si="0"/>
        <v>28.4</v>
      </c>
      <c r="E24" s="14">
        <v>10</v>
      </c>
      <c r="F24" s="3">
        <f t="shared" si="1"/>
        <v>1340</v>
      </c>
      <c r="G24" s="33" t="s">
        <v>109</v>
      </c>
      <c r="H24" s="33" t="s">
        <v>108</v>
      </c>
      <c r="I24" s="36"/>
      <c r="J24" s="36"/>
      <c r="K24" s="6" t="s">
        <v>24</v>
      </c>
      <c r="L24" s="6" t="s">
        <v>229</v>
      </c>
    </row>
    <row r="25" spans="1:12" ht="12.75">
      <c r="A25" s="18" t="s">
        <v>46</v>
      </c>
      <c r="B25" s="2" t="s">
        <v>47</v>
      </c>
      <c r="C25" s="13">
        <v>1.7</v>
      </c>
      <c r="D25" s="13">
        <f t="shared" si="0"/>
        <v>30.099999999999998</v>
      </c>
      <c r="E25" s="14">
        <v>20</v>
      </c>
      <c r="F25" s="3">
        <f>E25+F24</f>
        <v>1360</v>
      </c>
      <c r="G25" s="20"/>
      <c r="H25" s="20"/>
      <c r="I25" s="36"/>
      <c r="J25" s="36"/>
      <c r="K25" s="6"/>
      <c r="L25" s="6"/>
    </row>
    <row r="26" spans="1:15" ht="12.75">
      <c r="A26" s="4" t="s">
        <v>48</v>
      </c>
      <c r="B26" s="2" t="s">
        <v>37</v>
      </c>
      <c r="C26" s="13">
        <v>1.9</v>
      </c>
      <c r="D26" s="13">
        <f t="shared" si="0"/>
        <v>31.999999999999996</v>
      </c>
      <c r="E26" s="14">
        <v>0</v>
      </c>
      <c r="F26" s="3">
        <f>E26+F25</f>
        <v>1360</v>
      </c>
      <c r="G26" s="33" t="s">
        <v>104</v>
      </c>
      <c r="H26" s="33" t="s">
        <v>186</v>
      </c>
      <c r="I26" s="36"/>
      <c r="J26" s="36"/>
      <c r="K26" s="6" t="s">
        <v>24</v>
      </c>
      <c r="L26" s="10" t="s">
        <v>169</v>
      </c>
      <c r="M26" s="11">
        <v>0.5208333333333334</v>
      </c>
      <c r="N26" s="11">
        <v>0.5375</v>
      </c>
      <c r="O26" s="11">
        <v>0.6881944444444444</v>
      </c>
    </row>
    <row r="27" spans="1:12" ht="12.75">
      <c r="A27" s="2" t="s">
        <v>49</v>
      </c>
      <c r="B27" s="2" t="s">
        <v>37</v>
      </c>
      <c r="C27" s="13">
        <v>1</v>
      </c>
      <c r="D27" s="13">
        <f t="shared" si="0"/>
        <v>33</v>
      </c>
      <c r="E27" s="14">
        <v>10</v>
      </c>
      <c r="F27" s="3">
        <f t="shared" si="1"/>
        <v>1370</v>
      </c>
      <c r="G27" s="20"/>
      <c r="H27" s="20"/>
      <c r="I27" s="36"/>
      <c r="J27" s="36"/>
      <c r="K27" s="6"/>
      <c r="L27" s="6"/>
    </row>
    <row r="28" spans="1:12" ht="12.75">
      <c r="A28" s="2" t="s">
        <v>50</v>
      </c>
      <c r="B28" s="2" t="s">
        <v>37</v>
      </c>
      <c r="C28" s="13">
        <v>2.2</v>
      </c>
      <c r="D28" s="13">
        <f t="shared" si="0"/>
        <v>35.2</v>
      </c>
      <c r="E28" s="14">
        <v>10</v>
      </c>
      <c r="F28" s="3">
        <f t="shared" si="1"/>
        <v>1380</v>
      </c>
      <c r="G28" s="20"/>
      <c r="H28" s="20"/>
      <c r="I28" s="36"/>
      <c r="J28" s="36"/>
      <c r="K28" s="6" t="s">
        <v>31</v>
      </c>
      <c r="L28" s="6"/>
    </row>
    <row r="29" spans="1:12" ht="12.75">
      <c r="A29" s="2" t="s">
        <v>51</v>
      </c>
      <c r="B29" s="2" t="s">
        <v>52</v>
      </c>
      <c r="C29" s="13">
        <v>2</v>
      </c>
      <c r="D29" s="13">
        <f t="shared" si="0"/>
        <v>37.2</v>
      </c>
      <c r="E29" s="14">
        <v>150</v>
      </c>
      <c r="F29" s="3">
        <f t="shared" si="1"/>
        <v>1530</v>
      </c>
      <c r="G29" s="20"/>
      <c r="H29" s="20"/>
      <c r="I29" s="36"/>
      <c r="J29" s="36"/>
      <c r="K29" s="6"/>
      <c r="L29" s="6"/>
    </row>
    <row r="30" spans="1:12" ht="12.75">
      <c r="A30" s="2" t="s">
        <v>53</v>
      </c>
      <c r="B30" s="2" t="s">
        <v>54</v>
      </c>
      <c r="C30" s="13">
        <v>0.5</v>
      </c>
      <c r="D30" s="13">
        <f t="shared" si="0"/>
        <v>37.7</v>
      </c>
      <c r="E30" s="14">
        <v>30</v>
      </c>
      <c r="F30" s="3">
        <f t="shared" si="1"/>
        <v>1560</v>
      </c>
      <c r="G30" s="20"/>
      <c r="H30" s="20"/>
      <c r="I30" s="36"/>
      <c r="J30" s="36"/>
      <c r="K30" s="6"/>
      <c r="L30" s="6"/>
    </row>
    <row r="31" spans="1:12" ht="12.75">
      <c r="A31" s="2" t="s">
        <v>55</v>
      </c>
      <c r="B31" s="2" t="s">
        <v>54</v>
      </c>
      <c r="C31" s="13">
        <v>2</v>
      </c>
      <c r="D31" s="13">
        <f t="shared" si="0"/>
        <v>39.7</v>
      </c>
      <c r="E31" s="14">
        <v>30</v>
      </c>
      <c r="F31" s="3">
        <f t="shared" si="1"/>
        <v>1590</v>
      </c>
      <c r="G31" s="20"/>
      <c r="H31" s="20"/>
      <c r="I31" s="36"/>
      <c r="J31" s="36"/>
      <c r="K31" s="6"/>
      <c r="L31" s="6"/>
    </row>
    <row r="32" spans="1:12" ht="12.75">
      <c r="A32" s="2" t="s">
        <v>56</v>
      </c>
      <c r="B32" s="2" t="s">
        <v>11</v>
      </c>
      <c r="C32" s="13">
        <v>2.9</v>
      </c>
      <c r="D32" s="13">
        <f t="shared" si="0"/>
        <v>42.6</v>
      </c>
      <c r="E32" s="14">
        <v>170</v>
      </c>
      <c r="F32" s="3">
        <f t="shared" si="1"/>
        <v>1760</v>
      </c>
      <c r="G32" s="20"/>
      <c r="H32" s="20"/>
      <c r="I32" s="36"/>
      <c r="J32" s="36"/>
      <c r="K32" s="6"/>
      <c r="L32" s="6"/>
    </row>
    <row r="33" spans="1:15" ht="12.75">
      <c r="A33" s="4" t="s">
        <v>57</v>
      </c>
      <c r="B33" s="2" t="s">
        <v>37</v>
      </c>
      <c r="C33" s="13">
        <v>1</v>
      </c>
      <c r="D33" s="13">
        <f t="shared" si="0"/>
        <v>43.6</v>
      </c>
      <c r="E33" s="14">
        <v>10</v>
      </c>
      <c r="F33" s="3">
        <f t="shared" si="1"/>
        <v>1770</v>
      </c>
      <c r="G33" s="33" t="s">
        <v>187</v>
      </c>
      <c r="H33" s="33" t="s">
        <v>110</v>
      </c>
      <c r="I33" s="36"/>
      <c r="J33" s="36"/>
      <c r="K33" s="6" t="s">
        <v>24</v>
      </c>
      <c r="L33" s="6" t="s">
        <v>226</v>
      </c>
      <c r="M33" s="11">
        <v>0.5805555555555556</v>
      </c>
      <c r="N33" s="11">
        <v>0.5965277777777778</v>
      </c>
      <c r="O33" s="11">
        <v>0.7923611111111111</v>
      </c>
    </row>
    <row r="34" spans="1:12" ht="12.75">
      <c r="A34" s="18" t="s">
        <v>58</v>
      </c>
      <c r="B34" s="2" t="s">
        <v>1</v>
      </c>
      <c r="C34" s="13">
        <v>3.7</v>
      </c>
      <c r="D34" s="13">
        <f t="shared" si="0"/>
        <v>47.300000000000004</v>
      </c>
      <c r="E34" s="14">
        <v>160</v>
      </c>
      <c r="F34" s="3">
        <f t="shared" si="1"/>
        <v>1930</v>
      </c>
      <c r="G34" s="32"/>
      <c r="H34" s="20"/>
      <c r="I34" s="36"/>
      <c r="J34" s="36"/>
      <c r="K34" s="6"/>
      <c r="L34" s="6"/>
    </row>
    <row r="35" spans="1:15" ht="12.75">
      <c r="A35" s="4" t="s">
        <v>59</v>
      </c>
      <c r="B35" s="2" t="s">
        <v>1</v>
      </c>
      <c r="C35" s="13">
        <v>1.6</v>
      </c>
      <c r="D35" s="13">
        <f>C35+D34</f>
        <v>48.900000000000006</v>
      </c>
      <c r="E35" s="14">
        <v>10</v>
      </c>
      <c r="F35" s="3">
        <f aca="true" t="shared" si="2" ref="F35:F40">E35+F34</f>
        <v>1940</v>
      </c>
      <c r="G35" s="33" t="s">
        <v>188</v>
      </c>
      <c r="H35" s="33" t="s">
        <v>189</v>
      </c>
      <c r="I35" s="36"/>
      <c r="J35" s="36"/>
      <c r="K35" s="6" t="s">
        <v>24</v>
      </c>
      <c r="L35" s="6" t="s">
        <v>222</v>
      </c>
      <c r="M35" s="11">
        <v>0.6</v>
      </c>
      <c r="N35" s="11">
        <v>0.6222222222222222</v>
      </c>
      <c r="O35" s="11">
        <v>0.8506944444444445</v>
      </c>
    </row>
    <row r="36" spans="1:12" ht="12.75">
      <c r="A36" s="2" t="s">
        <v>13</v>
      </c>
      <c r="B36" s="2" t="s">
        <v>1</v>
      </c>
      <c r="C36" s="13">
        <v>3.7</v>
      </c>
      <c r="D36" s="13">
        <f t="shared" si="0"/>
        <v>52.60000000000001</v>
      </c>
      <c r="E36" s="14">
        <v>110</v>
      </c>
      <c r="F36" s="3">
        <f t="shared" si="2"/>
        <v>2050</v>
      </c>
      <c r="G36" s="32"/>
      <c r="H36" s="20"/>
      <c r="I36" s="36"/>
      <c r="J36" s="36"/>
      <c r="K36" s="6"/>
      <c r="L36" s="6"/>
    </row>
    <row r="37" spans="1:15" ht="12.75">
      <c r="A37" s="4" t="s">
        <v>89</v>
      </c>
      <c r="B37" s="2" t="s">
        <v>1</v>
      </c>
      <c r="C37" s="13">
        <v>2.6</v>
      </c>
      <c r="D37" s="13">
        <f t="shared" si="0"/>
        <v>55.20000000000001</v>
      </c>
      <c r="E37" s="14">
        <v>110</v>
      </c>
      <c r="F37" s="3">
        <f t="shared" si="2"/>
        <v>2160</v>
      </c>
      <c r="G37" s="33" t="s">
        <v>190</v>
      </c>
      <c r="H37" s="33" t="s">
        <v>112</v>
      </c>
      <c r="I37" s="36" t="s">
        <v>236</v>
      </c>
      <c r="J37" s="36" t="s">
        <v>237</v>
      </c>
      <c r="K37" s="6" t="s">
        <v>24</v>
      </c>
      <c r="L37" s="6" t="s">
        <v>182</v>
      </c>
      <c r="M37" s="11">
        <v>0.6305555555555555</v>
      </c>
      <c r="N37" s="11">
        <v>0.65625</v>
      </c>
      <c r="O37" s="11">
        <v>0.9173611111111111</v>
      </c>
    </row>
    <row r="38" spans="1:13" ht="12.75">
      <c r="A38" s="4" t="s">
        <v>90</v>
      </c>
      <c r="C38" s="13">
        <v>0</v>
      </c>
      <c r="D38" s="13">
        <f t="shared" si="0"/>
        <v>55.20000000000001</v>
      </c>
      <c r="E38" s="14">
        <v>0</v>
      </c>
      <c r="F38" s="3">
        <f t="shared" si="2"/>
        <v>2160</v>
      </c>
      <c r="G38" s="33" t="s">
        <v>114</v>
      </c>
      <c r="H38" s="33" t="s">
        <v>113</v>
      </c>
      <c r="I38" s="36"/>
      <c r="J38" s="36"/>
      <c r="L38" s="10" t="s">
        <v>183</v>
      </c>
      <c r="M38" s="11">
        <v>0.642361111111111</v>
      </c>
    </row>
    <row r="39" spans="1:12" ht="12.75">
      <c r="A39" s="5" t="s">
        <v>14</v>
      </c>
      <c r="B39" s="2" t="s">
        <v>0</v>
      </c>
      <c r="C39" s="15">
        <v>1.6</v>
      </c>
      <c r="D39" s="13">
        <f aca="true" t="shared" si="3" ref="D39:D46">C39+D38</f>
        <v>56.80000000000001</v>
      </c>
      <c r="E39" s="14">
        <v>140</v>
      </c>
      <c r="F39" s="9">
        <f t="shared" si="2"/>
        <v>2300</v>
      </c>
      <c r="I39" s="36"/>
      <c r="J39" s="36"/>
      <c r="L39" s="10"/>
    </row>
    <row r="40" spans="1:12" ht="12.75">
      <c r="A40" s="2" t="s">
        <v>13</v>
      </c>
      <c r="B40" s="2" t="s">
        <v>143</v>
      </c>
      <c r="C40" s="13">
        <v>2.2</v>
      </c>
      <c r="D40" s="13">
        <f t="shared" si="3"/>
        <v>59.000000000000014</v>
      </c>
      <c r="E40" s="14">
        <v>0</v>
      </c>
      <c r="F40" s="3">
        <f t="shared" si="2"/>
        <v>2300</v>
      </c>
      <c r="G40" s="1"/>
      <c r="H40" s="1"/>
      <c r="I40" s="36"/>
      <c r="J40" s="36"/>
      <c r="K40" s="12" t="s">
        <v>23</v>
      </c>
      <c r="L40" s="12"/>
    </row>
    <row r="41" spans="1:15" ht="12.75">
      <c r="A41" s="4" t="s">
        <v>18</v>
      </c>
      <c r="B41" s="2" t="s">
        <v>143</v>
      </c>
      <c r="C41" s="13">
        <v>1.5</v>
      </c>
      <c r="D41" s="13">
        <f t="shared" si="3"/>
        <v>60.500000000000014</v>
      </c>
      <c r="E41" s="14">
        <v>70</v>
      </c>
      <c r="F41" s="3">
        <f aca="true" t="shared" si="4" ref="F41:F46">E41+F40</f>
        <v>2370</v>
      </c>
      <c r="G41" s="33" t="s">
        <v>116</v>
      </c>
      <c r="H41" s="33" t="s">
        <v>115</v>
      </c>
      <c r="I41" s="36" t="s">
        <v>135</v>
      </c>
      <c r="J41" s="36" t="s">
        <v>136</v>
      </c>
      <c r="K41" s="6" t="s">
        <v>24</v>
      </c>
      <c r="L41" s="6" t="s">
        <v>231</v>
      </c>
      <c r="M41" s="11">
        <v>0.6680555555555556</v>
      </c>
      <c r="N41" s="11">
        <v>0.6930555555555555</v>
      </c>
      <c r="O41" s="11">
        <v>0.027777777777777776</v>
      </c>
    </row>
    <row r="42" spans="1:12" ht="12.75">
      <c r="A42" s="5" t="s">
        <v>19</v>
      </c>
      <c r="B42" s="2" t="s">
        <v>11</v>
      </c>
      <c r="C42" s="13">
        <v>0.7</v>
      </c>
      <c r="D42" s="13">
        <f t="shared" si="3"/>
        <v>61.20000000000002</v>
      </c>
      <c r="E42" s="14">
        <v>250</v>
      </c>
      <c r="F42" s="3">
        <f t="shared" si="4"/>
        <v>2620</v>
      </c>
      <c r="G42" s="11"/>
      <c r="H42" s="11"/>
      <c r="I42" s="36"/>
      <c r="J42" s="36"/>
      <c r="K42" s="6"/>
      <c r="L42" s="6"/>
    </row>
    <row r="43" spans="1:15" ht="12.75">
      <c r="A43" s="4" t="s">
        <v>175</v>
      </c>
      <c r="B43" s="2" t="s">
        <v>11</v>
      </c>
      <c r="C43" s="13">
        <v>3</v>
      </c>
      <c r="D43" s="13">
        <f t="shared" si="3"/>
        <v>64.20000000000002</v>
      </c>
      <c r="E43" s="14">
        <v>340</v>
      </c>
      <c r="F43" s="3">
        <f t="shared" si="4"/>
        <v>2960</v>
      </c>
      <c r="G43" s="33" t="s">
        <v>117</v>
      </c>
      <c r="H43" s="33" t="s">
        <v>126</v>
      </c>
      <c r="I43" s="36" t="s">
        <v>137</v>
      </c>
      <c r="J43" s="36" t="s">
        <v>140</v>
      </c>
      <c r="K43" s="6"/>
      <c r="L43" s="6" t="s">
        <v>171</v>
      </c>
      <c r="M43" s="11">
        <v>0.7062499999999999</v>
      </c>
      <c r="N43" s="11"/>
      <c r="O43" s="11">
        <v>0.11458333333333333</v>
      </c>
    </row>
    <row r="44" spans="1:15" ht="12.75">
      <c r="A44" s="4" t="s">
        <v>138</v>
      </c>
      <c r="B44" s="2" t="s">
        <v>11</v>
      </c>
      <c r="C44" s="13">
        <v>3.6</v>
      </c>
      <c r="D44" s="13">
        <f t="shared" si="3"/>
        <v>67.80000000000001</v>
      </c>
      <c r="E44" s="14">
        <v>70</v>
      </c>
      <c r="F44" s="3">
        <f t="shared" si="4"/>
        <v>3030</v>
      </c>
      <c r="G44" s="33" t="s">
        <v>191</v>
      </c>
      <c r="H44" s="33" t="s">
        <v>192</v>
      </c>
      <c r="I44" s="36"/>
      <c r="J44" s="36"/>
      <c r="K44" s="6"/>
      <c r="L44" s="6" t="s">
        <v>234</v>
      </c>
      <c r="M44" s="11">
        <v>0.7222222222222222</v>
      </c>
      <c r="O44" s="11">
        <v>0.13402777777777777</v>
      </c>
    </row>
    <row r="45" spans="1:12" ht="12.75">
      <c r="A45" s="2" t="s">
        <v>25</v>
      </c>
      <c r="B45" s="2" t="s">
        <v>11</v>
      </c>
      <c r="C45" s="13">
        <v>5.2</v>
      </c>
      <c r="D45" s="13">
        <f t="shared" si="3"/>
        <v>73.00000000000001</v>
      </c>
      <c r="E45" s="14">
        <v>160</v>
      </c>
      <c r="F45" s="3">
        <f t="shared" si="4"/>
        <v>3190</v>
      </c>
      <c r="G45" s="33" t="s">
        <v>186</v>
      </c>
      <c r="H45" s="33" t="s">
        <v>128</v>
      </c>
      <c r="I45" s="36"/>
      <c r="J45" s="36"/>
      <c r="K45" s="6" t="s">
        <v>24</v>
      </c>
      <c r="L45" s="6" t="s">
        <v>223</v>
      </c>
    </row>
    <row r="46" spans="1:15" ht="12.75">
      <c r="A46" s="4" t="s">
        <v>20</v>
      </c>
      <c r="B46" s="2" t="s">
        <v>11</v>
      </c>
      <c r="C46" s="13">
        <v>1.6</v>
      </c>
      <c r="D46" s="13">
        <f t="shared" si="3"/>
        <v>74.60000000000001</v>
      </c>
      <c r="E46" s="14">
        <v>250</v>
      </c>
      <c r="F46" s="3">
        <f t="shared" si="4"/>
        <v>3440</v>
      </c>
      <c r="G46" s="33" t="s">
        <v>193</v>
      </c>
      <c r="H46" s="33" t="s">
        <v>118</v>
      </c>
      <c r="I46" s="36"/>
      <c r="J46" s="36"/>
      <c r="K46" s="6"/>
      <c r="L46" s="6" t="s">
        <v>217</v>
      </c>
      <c r="M46" s="11">
        <v>0.7645833333333334</v>
      </c>
      <c r="N46" s="11">
        <v>0.8125</v>
      </c>
      <c r="O46" s="11">
        <v>0.2222222222222222</v>
      </c>
    </row>
    <row r="47" spans="1:12" ht="12.75">
      <c r="A47" s="2" t="s">
        <v>15</v>
      </c>
      <c r="B47" s="2" t="s">
        <v>177</v>
      </c>
      <c r="C47" s="13">
        <v>2.1</v>
      </c>
      <c r="D47" s="13">
        <f aca="true" t="shared" si="5" ref="D47:D53">C47+D46</f>
        <v>76.7</v>
      </c>
      <c r="E47" s="14">
        <v>20</v>
      </c>
      <c r="F47" s="3">
        <f aca="true" t="shared" si="6" ref="F47:F52">E47+F46</f>
        <v>3460</v>
      </c>
      <c r="G47" s="33"/>
      <c r="H47" s="33"/>
      <c r="I47" s="36"/>
      <c r="J47" s="36"/>
      <c r="K47" s="6"/>
      <c r="L47" s="6"/>
    </row>
    <row r="48" spans="1:12" ht="12.75">
      <c r="A48" s="2" t="s">
        <v>16</v>
      </c>
      <c r="B48" s="2" t="s">
        <v>17</v>
      </c>
      <c r="C48" s="13">
        <v>3.9</v>
      </c>
      <c r="D48" s="13">
        <f t="shared" si="5"/>
        <v>80.60000000000001</v>
      </c>
      <c r="E48" s="14">
        <v>10</v>
      </c>
      <c r="F48" s="3">
        <f t="shared" si="6"/>
        <v>3470</v>
      </c>
      <c r="I48" s="36"/>
      <c r="J48" s="36"/>
      <c r="K48" s="6"/>
      <c r="L48" s="6"/>
    </row>
    <row r="49" spans="1:15" ht="12.75">
      <c r="A49" s="4" t="s">
        <v>21</v>
      </c>
      <c r="B49" s="2" t="s">
        <v>12</v>
      </c>
      <c r="C49" s="13">
        <v>2.2</v>
      </c>
      <c r="D49" s="13">
        <f>C49+D48</f>
        <v>82.80000000000001</v>
      </c>
      <c r="E49" s="14">
        <v>60</v>
      </c>
      <c r="F49" s="9">
        <f t="shared" si="6"/>
        <v>3530</v>
      </c>
      <c r="G49" s="33" t="s">
        <v>194</v>
      </c>
      <c r="H49" s="33" t="s">
        <v>119</v>
      </c>
      <c r="I49" s="36"/>
      <c r="J49" s="36"/>
      <c r="K49" s="6" t="s">
        <v>24</v>
      </c>
      <c r="L49" s="6" t="s">
        <v>228</v>
      </c>
      <c r="M49" s="11">
        <v>0.8041666666666667</v>
      </c>
      <c r="N49" s="11">
        <v>0.8381944444444445</v>
      </c>
      <c r="O49" s="11">
        <v>0.28194444444444444</v>
      </c>
    </row>
    <row r="50" spans="1:15" ht="12.75">
      <c r="A50" s="4" t="s">
        <v>92</v>
      </c>
      <c r="B50" s="2" t="s">
        <v>154</v>
      </c>
      <c r="C50" s="13">
        <v>6.2</v>
      </c>
      <c r="D50" s="13">
        <f>C50+D49</f>
        <v>89.00000000000001</v>
      </c>
      <c r="E50" s="14">
        <v>160</v>
      </c>
      <c r="F50" s="9">
        <f t="shared" si="6"/>
        <v>3690</v>
      </c>
      <c r="G50" s="33" t="s">
        <v>120</v>
      </c>
      <c r="H50" s="33" t="s">
        <v>195</v>
      </c>
      <c r="I50" s="36"/>
      <c r="J50" s="36"/>
      <c r="K50" s="6" t="s">
        <v>24</v>
      </c>
      <c r="L50" s="6" t="s">
        <v>232</v>
      </c>
      <c r="M50" s="11">
        <v>0.8312499999999999</v>
      </c>
      <c r="N50" s="11"/>
      <c r="O50" s="11">
        <v>0.37013888888888885</v>
      </c>
    </row>
    <row r="51" spans="1:15" ht="12.75">
      <c r="A51" s="4" t="s">
        <v>22</v>
      </c>
      <c r="B51" s="2" t="s">
        <v>66</v>
      </c>
      <c r="C51" s="13">
        <v>9.6</v>
      </c>
      <c r="D51" s="13">
        <f>C51+D50</f>
        <v>98.60000000000001</v>
      </c>
      <c r="E51" s="14">
        <v>330</v>
      </c>
      <c r="F51" s="9">
        <f t="shared" si="6"/>
        <v>4020</v>
      </c>
      <c r="G51" s="33" t="s">
        <v>110</v>
      </c>
      <c r="H51" s="33" t="s">
        <v>133</v>
      </c>
      <c r="I51" s="36"/>
      <c r="J51" s="36"/>
      <c r="K51" s="6" t="s">
        <v>24</v>
      </c>
      <c r="L51" s="6" t="s">
        <v>179</v>
      </c>
      <c r="M51" s="11">
        <v>0.8861111111111111</v>
      </c>
      <c r="N51" s="11">
        <v>0.9291666666666667</v>
      </c>
      <c r="O51" s="11">
        <v>0.48680555555555555</v>
      </c>
    </row>
    <row r="52" spans="1:15" ht="12.75">
      <c r="A52" s="4" t="s">
        <v>91</v>
      </c>
      <c r="B52" s="2" t="s">
        <v>41</v>
      </c>
      <c r="C52" s="13">
        <v>4.2</v>
      </c>
      <c r="D52" s="13">
        <f t="shared" si="5"/>
        <v>102.80000000000001</v>
      </c>
      <c r="E52" s="14">
        <v>140</v>
      </c>
      <c r="F52" s="9">
        <f t="shared" si="6"/>
        <v>4160</v>
      </c>
      <c r="G52" s="33" t="s">
        <v>189</v>
      </c>
      <c r="H52" s="33" t="s">
        <v>121</v>
      </c>
      <c r="I52" s="36"/>
      <c r="J52" s="36"/>
      <c r="K52" s="6" t="s">
        <v>24</v>
      </c>
      <c r="L52" s="6" t="s">
        <v>182</v>
      </c>
      <c r="M52" s="11">
        <v>0.9111111111111111</v>
      </c>
      <c r="N52" s="11">
        <v>0.9541666666666666</v>
      </c>
      <c r="O52" s="11">
        <v>0.5208333333333334</v>
      </c>
    </row>
    <row r="53" spans="1:12" ht="12.75">
      <c r="A53" s="4" t="s">
        <v>90</v>
      </c>
      <c r="C53" s="27">
        <v>0</v>
      </c>
      <c r="D53" s="13">
        <f t="shared" si="5"/>
        <v>102.80000000000001</v>
      </c>
      <c r="E53" s="3">
        <v>0</v>
      </c>
      <c r="F53" s="3">
        <f aca="true" t="shared" si="7" ref="F53:F58">E53+F52</f>
        <v>4160</v>
      </c>
      <c r="G53" s="33" t="s">
        <v>111</v>
      </c>
      <c r="H53" s="33" t="s">
        <v>121</v>
      </c>
      <c r="I53" s="36" t="s">
        <v>119</v>
      </c>
      <c r="J53" s="36" t="s">
        <v>139</v>
      </c>
      <c r="K53" s="6"/>
      <c r="L53" s="6" t="s">
        <v>183</v>
      </c>
    </row>
    <row r="54" spans="1:12" ht="12.75">
      <c r="A54" s="18" t="s">
        <v>60</v>
      </c>
      <c r="B54" s="2" t="s">
        <v>1</v>
      </c>
      <c r="C54" s="19">
        <v>4.5</v>
      </c>
      <c r="D54" s="27">
        <f>C54+D53</f>
        <v>107.30000000000001</v>
      </c>
      <c r="E54" s="14">
        <v>270</v>
      </c>
      <c r="F54" s="3">
        <f t="shared" si="7"/>
        <v>4430</v>
      </c>
      <c r="G54" s="29"/>
      <c r="I54" s="36"/>
      <c r="J54" s="36"/>
      <c r="K54" s="6"/>
      <c r="L54" s="6"/>
    </row>
    <row r="55" spans="1:15" ht="12.75">
      <c r="A55" s="4" t="s">
        <v>61</v>
      </c>
      <c r="B55" s="2" t="s">
        <v>62</v>
      </c>
      <c r="C55" s="27">
        <v>2.2</v>
      </c>
      <c r="D55" s="27">
        <f>C55+D54</f>
        <v>109.50000000000001</v>
      </c>
      <c r="E55" s="14">
        <v>10</v>
      </c>
      <c r="F55" s="3">
        <f t="shared" si="7"/>
        <v>4440</v>
      </c>
      <c r="G55" s="33" t="s">
        <v>112</v>
      </c>
      <c r="H55" s="33" t="s">
        <v>196</v>
      </c>
      <c r="I55" s="36" t="s">
        <v>130</v>
      </c>
      <c r="J55" s="36" t="s">
        <v>133</v>
      </c>
      <c r="K55" s="6"/>
      <c r="L55" s="6" t="s">
        <v>233</v>
      </c>
      <c r="N55" s="11">
        <v>0.03333333333333333</v>
      </c>
      <c r="O55" s="11">
        <v>0.6395833333333333</v>
      </c>
    </row>
    <row r="56" spans="1:12" ht="12.75">
      <c r="A56" s="2" t="s">
        <v>63</v>
      </c>
      <c r="B56" s="2" t="s">
        <v>11</v>
      </c>
      <c r="C56" s="27">
        <v>1.5</v>
      </c>
      <c r="D56" s="27">
        <f>C56+D55</f>
        <v>111.00000000000001</v>
      </c>
      <c r="E56" s="3">
        <v>110</v>
      </c>
      <c r="F56" s="3">
        <f t="shared" si="7"/>
        <v>4550</v>
      </c>
      <c r="G56" s="28"/>
      <c r="H56" s="11"/>
      <c r="I56" s="36"/>
      <c r="J56" s="36"/>
      <c r="K56" s="6"/>
      <c r="L56" s="6"/>
    </row>
    <row r="57" spans="1:12" ht="12.75">
      <c r="A57" s="30" t="s">
        <v>64</v>
      </c>
      <c r="B57" s="2" t="s">
        <v>41</v>
      </c>
      <c r="C57" s="27">
        <v>1.4</v>
      </c>
      <c r="D57" s="27">
        <f>C57+D56</f>
        <v>112.40000000000002</v>
      </c>
      <c r="E57" s="3">
        <v>20</v>
      </c>
      <c r="F57" s="3">
        <f t="shared" si="7"/>
        <v>4570</v>
      </c>
      <c r="G57" s="29"/>
      <c r="I57" s="36"/>
      <c r="J57" s="36"/>
      <c r="K57" s="6"/>
      <c r="L57" s="6"/>
    </row>
    <row r="58" spans="1:12" ht="12.75">
      <c r="A58" s="2" t="s">
        <v>65</v>
      </c>
      <c r="B58" s="2" t="s">
        <v>41</v>
      </c>
      <c r="C58" s="27">
        <v>5.1</v>
      </c>
      <c r="D58" s="27">
        <f>C58+D57</f>
        <v>117.50000000000001</v>
      </c>
      <c r="E58" s="3">
        <v>0</v>
      </c>
      <c r="F58" s="3">
        <f t="shared" si="7"/>
        <v>4570</v>
      </c>
      <c r="G58" s="29"/>
      <c r="I58" s="36"/>
      <c r="J58" s="36"/>
      <c r="K58" s="6"/>
      <c r="L58" s="6"/>
    </row>
    <row r="59" spans="1:13" ht="12.75">
      <c r="A59" s="30" t="s">
        <v>95</v>
      </c>
      <c r="B59" s="2" t="s">
        <v>37</v>
      </c>
      <c r="C59" s="27">
        <v>1</v>
      </c>
      <c r="D59" s="27">
        <f aca="true" t="shared" si="8" ref="D59:D64">C59+D58</f>
        <v>118.50000000000001</v>
      </c>
      <c r="E59" s="3">
        <v>0</v>
      </c>
      <c r="F59" s="3">
        <f aca="true" t="shared" si="9" ref="F59:F64">E59+F58</f>
        <v>4570</v>
      </c>
      <c r="G59" s="33"/>
      <c r="H59" s="33"/>
      <c r="I59" s="36"/>
      <c r="J59" s="36"/>
      <c r="K59" s="6"/>
      <c r="L59" s="10"/>
      <c r="M59" s="11"/>
    </row>
    <row r="60" spans="1:15" ht="12.75">
      <c r="A60" s="4" t="s">
        <v>96</v>
      </c>
      <c r="B60" s="2" t="s">
        <v>66</v>
      </c>
      <c r="C60" s="27">
        <v>1.1</v>
      </c>
      <c r="D60" s="27">
        <f t="shared" si="8"/>
        <v>119.60000000000001</v>
      </c>
      <c r="E60" s="14">
        <v>110</v>
      </c>
      <c r="F60" s="3">
        <f t="shared" si="9"/>
        <v>4680</v>
      </c>
      <c r="G60" s="33" t="s">
        <v>197</v>
      </c>
      <c r="H60" s="33" t="s">
        <v>122</v>
      </c>
      <c r="I60" s="36"/>
      <c r="J60" s="36"/>
      <c r="K60" s="6"/>
      <c r="L60" s="6" t="s">
        <v>178</v>
      </c>
      <c r="O60" s="11">
        <v>0.6784722222222223</v>
      </c>
    </row>
    <row r="61" spans="1:15" ht="12.75">
      <c r="A61" s="4" t="s">
        <v>176</v>
      </c>
      <c r="B61" s="2" t="s">
        <v>47</v>
      </c>
      <c r="C61" s="13">
        <v>1.2</v>
      </c>
      <c r="D61" s="27">
        <f t="shared" si="8"/>
        <v>120.80000000000001</v>
      </c>
      <c r="E61" s="14">
        <v>0</v>
      </c>
      <c r="F61" s="3">
        <f t="shared" si="9"/>
        <v>4680</v>
      </c>
      <c r="G61" s="33" t="s">
        <v>198</v>
      </c>
      <c r="H61" s="33" t="s">
        <v>199</v>
      </c>
      <c r="I61" s="36"/>
      <c r="J61" s="36"/>
      <c r="K61" s="6" t="s">
        <v>24</v>
      </c>
      <c r="L61" s="6" t="s">
        <v>221</v>
      </c>
      <c r="N61" s="11">
        <v>0.07430555555555556</v>
      </c>
      <c r="O61" s="11">
        <v>0.7347222222222222</v>
      </c>
    </row>
    <row r="62" spans="1:12" ht="12.75">
      <c r="A62" s="30" t="s">
        <v>67</v>
      </c>
      <c r="B62" s="2" t="s">
        <v>37</v>
      </c>
      <c r="C62" s="13">
        <v>5.1</v>
      </c>
      <c r="D62" s="27">
        <f t="shared" si="8"/>
        <v>125.9</v>
      </c>
      <c r="E62" s="14">
        <v>20</v>
      </c>
      <c r="F62" s="9">
        <f t="shared" si="9"/>
        <v>4700</v>
      </c>
      <c r="G62" s="34"/>
      <c r="H62" s="11"/>
      <c r="I62" s="36"/>
      <c r="J62" s="36"/>
      <c r="K62" s="6"/>
      <c r="L62" s="6"/>
    </row>
    <row r="63" spans="1:12" ht="12.75">
      <c r="A63" s="18" t="s">
        <v>68</v>
      </c>
      <c r="B63" s="2" t="s">
        <v>17</v>
      </c>
      <c r="C63" s="13">
        <v>4.4</v>
      </c>
      <c r="D63" s="27">
        <f t="shared" si="8"/>
        <v>130.3</v>
      </c>
      <c r="E63" s="14">
        <v>340</v>
      </c>
      <c r="F63" s="9">
        <f t="shared" si="9"/>
        <v>5040</v>
      </c>
      <c r="G63" s="29"/>
      <c r="I63" s="36"/>
      <c r="J63" s="36"/>
      <c r="L63" s="10"/>
    </row>
    <row r="64" spans="1:15" ht="12.75">
      <c r="A64" s="4" t="s">
        <v>69</v>
      </c>
      <c r="B64" s="2" t="s">
        <v>17</v>
      </c>
      <c r="C64" s="13">
        <v>1.8</v>
      </c>
      <c r="D64" s="27">
        <f t="shared" si="8"/>
        <v>132.10000000000002</v>
      </c>
      <c r="E64" s="14">
        <v>30</v>
      </c>
      <c r="F64" s="9">
        <f t="shared" si="9"/>
        <v>5070</v>
      </c>
      <c r="G64" s="33" t="s">
        <v>124</v>
      </c>
      <c r="H64" s="33" t="s">
        <v>200</v>
      </c>
      <c r="I64" s="36"/>
      <c r="J64" s="36"/>
      <c r="K64" s="6" t="s">
        <v>24</v>
      </c>
      <c r="L64" s="6" t="s">
        <v>226</v>
      </c>
      <c r="M64" s="11"/>
      <c r="N64" s="11">
        <v>0.15763888888888888</v>
      </c>
      <c r="O64" s="11">
        <v>0.7708333333333334</v>
      </c>
    </row>
    <row r="65" spans="1:12" ht="12.75">
      <c r="A65" s="2" t="s">
        <v>70</v>
      </c>
      <c r="B65" s="2" t="s">
        <v>0</v>
      </c>
      <c r="C65" s="27">
        <v>1</v>
      </c>
      <c r="D65" s="27">
        <f aca="true" t="shared" si="10" ref="D65:D72">C65+D64</f>
        <v>133.10000000000002</v>
      </c>
      <c r="E65" s="14">
        <v>10</v>
      </c>
      <c r="F65" s="9">
        <f aca="true" t="shared" si="11" ref="F65:F72">E65+F64</f>
        <v>5080</v>
      </c>
      <c r="G65" s="29"/>
      <c r="I65" s="36"/>
      <c r="J65" s="36"/>
      <c r="L65" s="10"/>
    </row>
    <row r="66" spans="1:12" ht="12.75">
      <c r="A66" s="18" t="s">
        <v>71</v>
      </c>
      <c r="B66" s="2" t="s">
        <v>0</v>
      </c>
      <c r="C66" s="13">
        <v>0.6</v>
      </c>
      <c r="D66" s="27">
        <f t="shared" si="10"/>
        <v>133.70000000000002</v>
      </c>
      <c r="E66" s="14">
        <v>0</v>
      </c>
      <c r="F66" s="9">
        <f t="shared" si="11"/>
        <v>5080</v>
      </c>
      <c r="G66" s="29"/>
      <c r="I66" s="36"/>
      <c r="J66" s="36"/>
      <c r="L66" s="10"/>
    </row>
    <row r="67" spans="1:14" ht="12.75">
      <c r="A67" s="4" t="s">
        <v>72</v>
      </c>
      <c r="B67" s="2" t="s">
        <v>11</v>
      </c>
      <c r="C67" s="13">
        <v>4.1</v>
      </c>
      <c r="D67" s="13">
        <f t="shared" si="10"/>
        <v>137.8</v>
      </c>
      <c r="E67" s="14">
        <v>330</v>
      </c>
      <c r="F67" s="3">
        <f t="shared" si="11"/>
        <v>5410</v>
      </c>
      <c r="G67" s="33" t="s">
        <v>128</v>
      </c>
      <c r="H67" s="33" t="s">
        <v>123</v>
      </c>
      <c r="I67" s="36"/>
      <c r="J67" s="36"/>
      <c r="K67" s="6"/>
      <c r="L67" s="6" t="s">
        <v>170</v>
      </c>
      <c r="M67" s="11"/>
      <c r="N67" s="11">
        <v>0.22013888888888888</v>
      </c>
    </row>
    <row r="68" spans="1:12" ht="12.75">
      <c r="A68" s="18" t="s">
        <v>73</v>
      </c>
      <c r="B68" s="2" t="s">
        <v>11</v>
      </c>
      <c r="C68" s="13">
        <v>0.7</v>
      </c>
      <c r="D68" s="13">
        <f>C68+D67</f>
        <v>138.5</v>
      </c>
      <c r="E68" s="14">
        <v>20</v>
      </c>
      <c r="F68" s="3">
        <f>E68+F67</f>
        <v>5430</v>
      </c>
      <c r="G68" s="28"/>
      <c r="H68" s="11"/>
      <c r="I68" s="36"/>
      <c r="J68" s="36"/>
      <c r="K68" s="6"/>
      <c r="L68" s="6"/>
    </row>
    <row r="69" spans="1:12" ht="12.75">
      <c r="A69" s="18" t="s">
        <v>74</v>
      </c>
      <c r="B69" s="2" t="s">
        <v>11</v>
      </c>
      <c r="C69" s="13">
        <v>1.4</v>
      </c>
      <c r="D69" s="13">
        <f>C69+D68</f>
        <v>139.9</v>
      </c>
      <c r="E69" s="14">
        <v>0</v>
      </c>
      <c r="F69" s="3">
        <f>E69+F68</f>
        <v>5430</v>
      </c>
      <c r="G69" s="28"/>
      <c r="H69" s="11"/>
      <c r="I69" s="36"/>
      <c r="J69" s="36"/>
      <c r="K69" s="6"/>
      <c r="L69" s="6"/>
    </row>
    <row r="70" spans="1:15" ht="12.75">
      <c r="A70" s="4" t="s">
        <v>75</v>
      </c>
      <c r="B70" s="2" t="s">
        <v>37</v>
      </c>
      <c r="C70" s="13">
        <v>0.5</v>
      </c>
      <c r="D70" s="13">
        <f>C70+D69</f>
        <v>140.4</v>
      </c>
      <c r="E70" s="14">
        <v>0</v>
      </c>
      <c r="F70" s="3">
        <f>E70+F69</f>
        <v>5430</v>
      </c>
      <c r="G70" s="33" t="s">
        <v>202</v>
      </c>
      <c r="H70" s="33" t="s">
        <v>201</v>
      </c>
      <c r="I70" s="36"/>
      <c r="J70" s="36"/>
      <c r="K70" s="6" t="s">
        <v>24</v>
      </c>
      <c r="L70" s="6" t="s">
        <v>184</v>
      </c>
      <c r="M70" s="11"/>
      <c r="N70" s="11">
        <v>0.23750000000000002</v>
      </c>
      <c r="O70" s="11">
        <v>0.025694444444444447</v>
      </c>
    </row>
    <row r="71" spans="1:12" ht="12.75">
      <c r="A71" s="2" t="s">
        <v>76</v>
      </c>
      <c r="B71" s="2" t="s">
        <v>144</v>
      </c>
      <c r="C71" s="13">
        <v>3.4</v>
      </c>
      <c r="D71" s="13">
        <f>C71+D70</f>
        <v>143.8</v>
      </c>
      <c r="E71" s="14">
        <v>210</v>
      </c>
      <c r="F71" s="3">
        <f>E71+F70</f>
        <v>5640</v>
      </c>
      <c r="G71" s="29"/>
      <c r="I71" s="36"/>
      <c r="J71" s="36"/>
      <c r="K71" s="6"/>
      <c r="L71" s="6" t="s">
        <v>230</v>
      </c>
    </row>
    <row r="72" spans="1:12" ht="12.75">
      <c r="A72" s="2" t="s">
        <v>13</v>
      </c>
      <c r="B72" s="2" t="s">
        <v>144</v>
      </c>
      <c r="C72" s="13">
        <v>2.7</v>
      </c>
      <c r="D72" s="13">
        <f t="shared" si="10"/>
        <v>146.5</v>
      </c>
      <c r="E72" s="14">
        <v>40</v>
      </c>
      <c r="F72" s="3">
        <f t="shared" si="11"/>
        <v>5680</v>
      </c>
      <c r="G72" s="33" t="s">
        <v>203</v>
      </c>
      <c r="H72" s="33" t="s">
        <v>212</v>
      </c>
      <c r="I72" s="36"/>
      <c r="J72" s="36"/>
      <c r="K72" s="6" t="s">
        <v>24</v>
      </c>
      <c r="L72" s="10" t="s">
        <v>181</v>
      </c>
    </row>
    <row r="73" spans="1:15" ht="12.75">
      <c r="A73" s="4" t="s">
        <v>156</v>
      </c>
      <c r="B73" s="2" t="s">
        <v>155</v>
      </c>
      <c r="C73" s="13">
        <v>3.3</v>
      </c>
      <c r="D73" s="13">
        <f>C73+D72</f>
        <v>149.8</v>
      </c>
      <c r="E73" s="14">
        <v>330</v>
      </c>
      <c r="F73" s="3">
        <f>E73+F72</f>
        <v>6010</v>
      </c>
      <c r="G73" s="33" t="s">
        <v>204</v>
      </c>
      <c r="H73" s="33" t="s">
        <v>125</v>
      </c>
      <c r="I73" s="36"/>
      <c r="J73" s="36"/>
      <c r="K73" s="6"/>
      <c r="L73" s="6" t="s">
        <v>166</v>
      </c>
      <c r="N73" s="11">
        <v>0.31319444444444444</v>
      </c>
      <c r="O73" s="11">
        <v>0.06666666666666667</v>
      </c>
    </row>
    <row r="74" spans="1:12" ht="12.75">
      <c r="A74" s="2" t="s">
        <v>77</v>
      </c>
      <c r="B74" s="2" t="s">
        <v>153</v>
      </c>
      <c r="C74" s="13">
        <v>1.7</v>
      </c>
      <c r="D74" s="13">
        <f>C74+D73</f>
        <v>151.5</v>
      </c>
      <c r="E74" s="14">
        <v>0</v>
      </c>
      <c r="F74" s="3">
        <f>E74+F73</f>
        <v>6010</v>
      </c>
      <c r="G74" s="29"/>
      <c r="I74" s="36"/>
      <c r="J74" s="36"/>
      <c r="K74" s="12"/>
      <c r="L74" s="12"/>
    </row>
    <row r="75" spans="1:15" ht="12.75">
      <c r="A75" s="4" t="s">
        <v>78</v>
      </c>
      <c r="B75" s="2" t="s">
        <v>93</v>
      </c>
      <c r="C75" s="13">
        <v>3.4</v>
      </c>
      <c r="D75" s="13">
        <f>C75+D74</f>
        <v>154.9</v>
      </c>
      <c r="E75" s="14">
        <v>90</v>
      </c>
      <c r="F75" s="3">
        <f>E75+F74</f>
        <v>6100</v>
      </c>
      <c r="G75" s="33" t="s">
        <v>205</v>
      </c>
      <c r="H75" s="33" t="s">
        <v>127</v>
      </c>
      <c r="I75" s="36" t="s">
        <v>139</v>
      </c>
      <c r="J75" s="36" t="s">
        <v>141</v>
      </c>
      <c r="K75" s="12"/>
      <c r="L75" s="12" t="s">
        <v>227</v>
      </c>
      <c r="N75" s="11"/>
      <c r="O75" s="11">
        <v>0.1076388888888889</v>
      </c>
    </row>
    <row r="76" spans="1:15" ht="12.75">
      <c r="A76" s="4" t="s">
        <v>91</v>
      </c>
      <c r="B76" s="2" t="s">
        <v>94</v>
      </c>
      <c r="C76" s="13">
        <v>1.2</v>
      </c>
      <c r="D76" s="13">
        <f>C76+D75</f>
        <v>156.1</v>
      </c>
      <c r="E76" s="14">
        <v>0</v>
      </c>
      <c r="F76" s="3">
        <f>E76+F75</f>
        <v>6100</v>
      </c>
      <c r="G76" s="33" t="s">
        <v>119</v>
      </c>
      <c r="H76" s="33" t="s">
        <v>213</v>
      </c>
      <c r="I76" s="36"/>
      <c r="J76" s="36"/>
      <c r="K76" s="6" t="s">
        <v>24</v>
      </c>
      <c r="L76" s="6" t="s">
        <v>182</v>
      </c>
      <c r="N76" s="11">
        <v>0.33958333333333335</v>
      </c>
      <c r="O76" s="11">
        <v>0.14305555555555557</v>
      </c>
    </row>
    <row r="77" spans="1:14" ht="12.75">
      <c r="A77" s="4" t="s">
        <v>90</v>
      </c>
      <c r="C77" s="13">
        <v>0</v>
      </c>
      <c r="D77" s="13">
        <f>C77+D76</f>
        <v>156.1</v>
      </c>
      <c r="E77" s="3">
        <v>0</v>
      </c>
      <c r="F77" s="3">
        <f>E77+F76</f>
        <v>6100</v>
      </c>
      <c r="G77" s="33" t="s">
        <v>206</v>
      </c>
      <c r="H77" s="33" t="s">
        <v>215</v>
      </c>
      <c r="I77" s="36"/>
      <c r="J77" s="36"/>
      <c r="L77" s="6" t="s">
        <v>183</v>
      </c>
      <c r="N77" s="10"/>
    </row>
    <row r="78" spans="1:12" ht="12.75">
      <c r="A78" s="18" t="s">
        <v>79</v>
      </c>
      <c r="B78" s="2" t="s">
        <v>0</v>
      </c>
      <c r="C78" s="13">
        <v>3.5</v>
      </c>
      <c r="D78" s="27">
        <f aca="true" t="shared" si="12" ref="D78:D94">C78+D77</f>
        <v>159.6</v>
      </c>
      <c r="E78" s="3">
        <v>10</v>
      </c>
      <c r="F78" s="9">
        <f aca="true" t="shared" si="13" ref="F78:F94">E78+F77</f>
        <v>6110</v>
      </c>
      <c r="I78" s="36"/>
      <c r="J78" s="36"/>
      <c r="L78" s="6"/>
    </row>
    <row r="79" spans="1:16" ht="12.75">
      <c r="A79" s="4" t="s">
        <v>80</v>
      </c>
      <c r="B79" s="2" t="s">
        <v>0</v>
      </c>
      <c r="C79" s="13">
        <v>5.9</v>
      </c>
      <c r="D79" s="27">
        <f t="shared" si="12"/>
        <v>165.5</v>
      </c>
      <c r="E79" s="3">
        <v>30</v>
      </c>
      <c r="F79" s="9">
        <f t="shared" si="13"/>
        <v>6140</v>
      </c>
      <c r="G79" s="33" t="s">
        <v>137</v>
      </c>
      <c r="H79" s="33" t="s">
        <v>214</v>
      </c>
      <c r="I79" s="36"/>
      <c r="J79" s="36"/>
      <c r="K79" s="6" t="s">
        <v>24</v>
      </c>
      <c r="L79" s="6" t="s">
        <v>232</v>
      </c>
      <c r="N79" s="38"/>
      <c r="O79" s="11">
        <v>0.31180555555555556</v>
      </c>
      <c r="P79" s="16"/>
    </row>
    <row r="80" spans="1:12" ht="12.75">
      <c r="A80" s="2" t="s">
        <v>81</v>
      </c>
      <c r="B80" s="2" t="s">
        <v>0</v>
      </c>
      <c r="C80" s="13">
        <v>2.5</v>
      </c>
      <c r="D80" s="27">
        <f t="shared" si="12"/>
        <v>168</v>
      </c>
      <c r="E80" s="3">
        <v>40</v>
      </c>
      <c r="F80" s="9">
        <f t="shared" si="13"/>
        <v>6180</v>
      </c>
      <c r="I80" s="36"/>
      <c r="J80" s="36"/>
      <c r="L80" s="6"/>
    </row>
    <row r="81" spans="1:14" ht="15">
      <c r="A81" s="30" t="s">
        <v>162</v>
      </c>
      <c r="B81" s="2" t="s">
        <v>0</v>
      </c>
      <c r="C81" s="13">
        <v>3.8</v>
      </c>
      <c r="D81" s="27">
        <f t="shared" si="12"/>
        <v>171.8</v>
      </c>
      <c r="E81" s="3">
        <v>80</v>
      </c>
      <c r="F81" s="9">
        <f t="shared" si="13"/>
        <v>6260</v>
      </c>
      <c r="G81" s="33" t="s">
        <v>210</v>
      </c>
      <c r="H81" s="33" t="s">
        <v>129</v>
      </c>
      <c r="I81" s="36"/>
      <c r="J81" s="36"/>
      <c r="K81" s="6" t="s">
        <v>24</v>
      </c>
      <c r="L81" s="10" t="s">
        <v>169</v>
      </c>
      <c r="N81" s="10"/>
    </row>
    <row r="82" spans="1:15" ht="15.75">
      <c r="A82" s="4" t="s">
        <v>163</v>
      </c>
      <c r="B82" s="31" t="s">
        <v>160</v>
      </c>
      <c r="C82" s="13">
        <v>4.6</v>
      </c>
      <c r="D82" s="27">
        <f t="shared" si="12"/>
        <v>176.4</v>
      </c>
      <c r="E82" s="3">
        <v>330</v>
      </c>
      <c r="F82" s="9">
        <f t="shared" si="13"/>
        <v>6590</v>
      </c>
      <c r="G82" s="33" t="s">
        <v>211</v>
      </c>
      <c r="H82" s="33" t="s">
        <v>131</v>
      </c>
      <c r="I82" s="36"/>
      <c r="J82" s="36"/>
      <c r="L82" s="10" t="s">
        <v>218</v>
      </c>
      <c r="N82" s="38"/>
      <c r="O82" s="11">
        <v>0.3673611111111111</v>
      </c>
    </row>
    <row r="83" spans="1:14" ht="15">
      <c r="A83" s="2" t="s">
        <v>161</v>
      </c>
      <c r="B83" s="2" t="s">
        <v>0</v>
      </c>
      <c r="C83" s="13">
        <v>4.2</v>
      </c>
      <c r="D83" s="27">
        <f t="shared" si="12"/>
        <v>180.6</v>
      </c>
      <c r="E83" s="3">
        <v>60</v>
      </c>
      <c r="F83" s="9">
        <f t="shared" si="13"/>
        <v>6650</v>
      </c>
      <c r="I83" s="36"/>
      <c r="J83" s="36"/>
      <c r="L83" s="6"/>
      <c r="N83" s="10"/>
    </row>
    <row r="84" spans="1:12" ht="15">
      <c r="A84" s="2" t="s">
        <v>164</v>
      </c>
      <c r="B84" s="2" t="s">
        <v>0</v>
      </c>
      <c r="C84" s="13">
        <v>2.7</v>
      </c>
      <c r="D84" s="27">
        <f>C84+D83</f>
        <v>183.29999999999998</v>
      </c>
      <c r="E84" s="3">
        <v>30</v>
      </c>
      <c r="F84" s="9">
        <f>E84+F83</f>
        <v>6680</v>
      </c>
      <c r="I84" s="36"/>
      <c r="J84" s="36"/>
      <c r="L84" s="6"/>
    </row>
    <row r="85" spans="1:15" ht="12.75">
      <c r="A85" s="4" t="s">
        <v>172</v>
      </c>
      <c r="B85" s="2" t="s">
        <v>0</v>
      </c>
      <c r="C85" s="27">
        <v>2.9</v>
      </c>
      <c r="D85" s="27">
        <f t="shared" si="12"/>
        <v>186.2</v>
      </c>
      <c r="E85" s="3">
        <v>0</v>
      </c>
      <c r="F85" s="9">
        <f t="shared" si="13"/>
        <v>6680</v>
      </c>
      <c r="G85" s="33" t="s">
        <v>207</v>
      </c>
      <c r="H85" s="33" t="s">
        <v>132</v>
      </c>
      <c r="I85" s="36"/>
      <c r="J85" s="36"/>
      <c r="K85" s="6" t="s">
        <v>24</v>
      </c>
      <c r="L85" s="10" t="s">
        <v>219</v>
      </c>
      <c r="N85" s="38">
        <v>0.5076388888888889</v>
      </c>
      <c r="O85" s="11">
        <v>0.50625</v>
      </c>
    </row>
    <row r="86" spans="1:14" ht="12.75">
      <c r="A86" s="2" t="s">
        <v>82</v>
      </c>
      <c r="B86" s="31" t="s">
        <v>54</v>
      </c>
      <c r="C86" s="27">
        <v>3.6</v>
      </c>
      <c r="D86" s="27">
        <f t="shared" si="12"/>
        <v>189.79999999999998</v>
      </c>
      <c r="E86" s="3">
        <v>190</v>
      </c>
      <c r="F86" s="9">
        <f t="shared" si="13"/>
        <v>6870</v>
      </c>
      <c r="I86" s="36"/>
      <c r="J86" s="36"/>
      <c r="L86" s="6"/>
      <c r="N86" s="10"/>
    </row>
    <row r="87" spans="1:14" ht="12.75">
      <c r="A87" s="2" t="s">
        <v>83</v>
      </c>
      <c r="B87" s="31" t="s">
        <v>54</v>
      </c>
      <c r="C87" s="27">
        <v>1.4</v>
      </c>
      <c r="D87" s="27">
        <f t="shared" si="12"/>
        <v>191.2</v>
      </c>
      <c r="E87" s="3">
        <v>30</v>
      </c>
      <c r="F87" s="9">
        <f t="shared" si="13"/>
        <v>6900</v>
      </c>
      <c r="I87" s="36"/>
      <c r="J87" s="36"/>
      <c r="L87" s="6"/>
      <c r="N87" s="10"/>
    </row>
    <row r="88" spans="1:16" ht="12.75">
      <c r="A88" s="4" t="s">
        <v>173</v>
      </c>
      <c r="B88" s="31" t="s">
        <v>41</v>
      </c>
      <c r="C88" s="27">
        <v>1.2</v>
      </c>
      <c r="D88" s="27">
        <f t="shared" si="12"/>
        <v>192.39999999999998</v>
      </c>
      <c r="E88" s="3">
        <v>70</v>
      </c>
      <c r="F88" s="9">
        <f t="shared" si="13"/>
        <v>6970</v>
      </c>
      <c r="G88" s="33" t="s">
        <v>208</v>
      </c>
      <c r="H88" s="33" t="s">
        <v>185</v>
      </c>
      <c r="I88" s="36"/>
      <c r="J88" s="36"/>
      <c r="K88" s="6" t="s">
        <v>24</v>
      </c>
      <c r="L88" s="6" t="s">
        <v>220</v>
      </c>
      <c r="N88" s="11"/>
      <c r="O88" s="11">
        <v>0.5694444444444444</v>
      </c>
      <c r="P88" s="16"/>
    </row>
    <row r="89" spans="1:14" ht="15">
      <c r="A89" s="2" t="s">
        <v>165</v>
      </c>
      <c r="B89" s="2" t="s">
        <v>41</v>
      </c>
      <c r="C89" s="27">
        <v>1.6</v>
      </c>
      <c r="D89" s="27">
        <f t="shared" si="12"/>
        <v>193.99999999999997</v>
      </c>
      <c r="E89" s="3">
        <v>0</v>
      </c>
      <c r="F89" s="9">
        <f t="shared" si="13"/>
        <v>6970</v>
      </c>
      <c r="G89" s="33"/>
      <c r="H89" s="33"/>
      <c r="I89" s="36"/>
      <c r="J89" s="36"/>
      <c r="L89" s="10"/>
      <c r="N89" s="10"/>
    </row>
    <row r="90" spans="1:14" ht="12.75">
      <c r="A90" s="18" t="s">
        <v>84</v>
      </c>
      <c r="B90" s="2" t="s">
        <v>41</v>
      </c>
      <c r="C90" s="27">
        <v>3.2</v>
      </c>
      <c r="D90" s="27">
        <f t="shared" si="12"/>
        <v>197.19999999999996</v>
      </c>
      <c r="E90" s="3">
        <v>130</v>
      </c>
      <c r="F90" s="9">
        <f t="shared" si="13"/>
        <v>7100</v>
      </c>
      <c r="I90" s="36"/>
      <c r="J90" s="36"/>
      <c r="L90" s="6"/>
      <c r="N90" s="10"/>
    </row>
    <row r="91" spans="1:15" ht="12.75">
      <c r="A91" s="4" t="s">
        <v>85</v>
      </c>
      <c r="B91" s="2" t="s">
        <v>0</v>
      </c>
      <c r="C91" s="27">
        <v>0.3</v>
      </c>
      <c r="D91" s="27">
        <f t="shared" si="12"/>
        <v>197.49999999999997</v>
      </c>
      <c r="E91" s="3">
        <v>0</v>
      </c>
      <c r="F91" s="9">
        <f t="shared" si="13"/>
        <v>7100</v>
      </c>
      <c r="G91" s="33" t="s">
        <v>209</v>
      </c>
      <c r="H91" s="33" t="s">
        <v>216</v>
      </c>
      <c r="I91" s="36"/>
      <c r="J91" s="36"/>
      <c r="L91" s="6" t="s">
        <v>174</v>
      </c>
      <c r="N91" s="38"/>
      <c r="O91" s="11">
        <v>0.61875</v>
      </c>
    </row>
    <row r="92" spans="1:14" ht="12.75">
      <c r="A92" s="2" t="s">
        <v>157</v>
      </c>
      <c r="B92" s="2" t="s">
        <v>0</v>
      </c>
      <c r="C92" s="27">
        <v>3.4</v>
      </c>
      <c r="D92" s="27">
        <f t="shared" si="12"/>
        <v>200.89999999999998</v>
      </c>
      <c r="E92" s="3">
        <v>140</v>
      </c>
      <c r="F92" s="9">
        <f t="shared" si="13"/>
        <v>7240</v>
      </c>
      <c r="G92" s="11"/>
      <c r="H92" s="11"/>
      <c r="I92" s="36"/>
      <c r="J92" s="36"/>
      <c r="L92" s="6"/>
      <c r="N92" s="10"/>
    </row>
    <row r="93" spans="1:14" ht="12.75">
      <c r="A93" s="2" t="s">
        <v>158</v>
      </c>
      <c r="B93" s="2" t="s">
        <v>1</v>
      </c>
      <c r="C93" s="27">
        <v>1.8</v>
      </c>
      <c r="D93" s="27">
        <f t="shared" si="12"/>
        <v>202.7</v>
      </c>
      <c r="E93" s="3">
        <v>160</v>
      </c>
      <c r="F93" s="9">
        <f t="shared" si="13"/>
        <v>7400</v>
      </c>
      <c r="I93" s="36"/>
      <c r="J93" s="36"/>
      <c r="L93" s="6"/>
      <c r="N93" s="10"/>
    </row>
    <row r="94" spans="1:14" ht="12.75">
      <c r="A94" s="2" t="s">
        <v>159</v>
      </c>
      <c r="B94" s="2" t="s">
        <v>1</v>
      </c>
      <c r="C94" s="27">
        <v>0.2</v>
      </c>
      <c r="D94" s="27">
        <f t="shared" si="12"/>
        <v>202.89999999999998</v>
      </c>
      <c r="E94" s="3">
        <v>0</v>
      </c>
      <c r="F94" s="9">
        <f t="shared" si="13"/>
        <v>7400</v>
      </c>
      <c r="I94" s="36"/>
      <c r="J94" s="36"/>
      <c r="L94" s="6"/>
      <c r="N94" s="10"/>
    </row>
    <row r="95" spans="1:15" ht="12.75">
      <c r="A95" s="4" t="s">
        <v>86</v>
      </c>
      <c r="B95" s="2" t="s">
        <v>1</v>
      </c>
      <c r="C95" s="27">
        <v>1.1</v>
      </c>
      <c r="D95" s="27">
        <f>C95+D94</f>
        <v>203.99999999999997</v>
      </c>
      <c r="E95" s="3">
        <v>0</v>
      </c>
      <c r="F95" s="9">
        <f>E95+F94</f>
        <v>7400</v>
      </c>
      <c r="G95" s="33" t="s">
        <v>136</v>
      </c>
      <c r="H95" s="33" t="s">
        <v>134</v>
      </c>
      <c r="I95" s="36"/>
      <c r="J95" s="36"/>
      <c r="K95" s="6" t="s">
        <v>24</v>
      </c>
      <c r="L95" s="6" t="s">
        <v>235</v>
      </c>
      <c r="N95" s="11">
        <v>0.6062500000000001</v>
      </c>
      <c r="O95" s="11">
        <v>0.6659722222222222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GeoX</dc:creator>
  <cp:keywords/>
  <dc:description/>
  <cp:lastModifiedBy>Wehner Géza</cp:lastModifiedBy>
  <cp:lastPrinted>2022-06-14T22:09:16Z</cp:lastPrinted>
  <dcterms:created xsi:type="dcterms:W3CDTF">2006-06-16T15:50:54Z</dcterms:created>
  <dcterms:modified xsi:type="dcterms:W3CDTF">2022-06-14T22:17:07Z</dcterms:modified>
  <cp:category/>
  <cp:version/>
  <cp:contentType/>
  <cp:contentStatus/>
</cp:coreProperties>
</file>