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520" windowHeight="9120" activeTab="0"/>
  </bookViews>
  <sheets>
    <sheet name="útvonal" sheetId="1" r:id="rId1"/>
  </sheets>
  <definedNames>
    <definedName name="DATABASE">'útvonal'!$A$2:$E$52</definedName>
    <definedName name="_xlnm.Print_Area" localSheetId="0">'útvonal'!$A$1:$M$124</definedName>
  </definedNames>
  <calcPr fullCalcOnLoad="1"/>
</workbook>
</file>

<file path=xl/sharedStrings.xml><?xml version="1.0" encoding="utf-8"?>
<sst xmlns="http://schemas.openxmlformats.org/spreadsheetml/2006/main" count="420" uniqueCount="277">
  <si>
    <t>K</t>
  </si>
  <si>
    <t>K+</t>
  </si>
  <si>
    <t>Össztáv</t>
  </si>
  <si>
    <t>Táv</t>
  </si>
  <si>
    <t>Jelzés</t>
  </si>
  <si>
    <t>Szint</t>
  </si>
  <si>
    <t>Össz-szint</t>
  </si>
  <si>
    <t>Szakasz</t>
  </si>
  <si>
    <t>Nyit</t>
  </si>
  <si>
    <t>Zár</t>
  </si>
  <si>
    <t>Ellátás</t>
  </si>
  <si>
    <t>Z</t>
  </si>
  <si>
    <t>Z+</t>
  </si>
  <si>
    <t>Pusztafalu</t>
  </si>
  <si>
    <t>Senyánszki-rét</t>
  </si>
  <si>
    <t>Hálaisten-tető</t>
  </si>
  <si>
    <t>Kéked</t>
  </si>
  <si>
    <t>S</t>
  </si>
  <si>
    <t>1. ep. Tilalmas határ XVII.29.</t>
  </si>
  <si>
    <t>Tolvaj-hegy</t>
  </si>
  <si>
    <t>4. ep. Szurok-hegy</t>
  </si>
  <si>
    <t>5. ep. Pányok</t>
  </si>
  <si>
    <t>7. ep. Hollóháza</t>
  </si>
  <si>
    <t>2. ep. Nagy-Milic</t>
  </si>
  <si>
    <t>kút</t>
  </si>
  <si>
    <t>frissítőpont</t>
  </si>
  <si>
    <t>Farkas-ortás határ eszkárosi út</t>
  </si>
  <si>
    <t>Füzér nyit</t>
  </si>
  <si>
    <t>Füzér zár</t>
  </si>
  <si>
    <t>Rajt: Széphalom A Magyar Nyelv Múzeuma</t>
  </si>
  <si>
    <t>Rudabányácska templom</t>
  </si>
  <si>
    <t>nyomóskút</t>
  </si>
  <si>
    <t>Magas-hegyi sportcentrum</t>
  </si>
  <si>
    <t>1. ep. Magas-hegy kilátó</t>
  </si>
  <si>
    <t xml:space="preserve">  11:30</t>
  </si>
  <si>
    <t>víz</t>
  </si>
  <si>
    <t>Szár-hegy Szent István kápolna</t>
  </si>
  <si>
    <t>3. ep. Kovács-villa</t>
  </si>
  <si>
    <t>szalag</t>
  </si>
  <si>
    <t xml:space="preserve">  12:00</t>
  </si>
  <si>
    <t xml:space="preserve">  </t>
  </si>
  <si>
    <t>Vörös-nyereg</t>
  </si>
  <si>
    <t>P</t>
  </si>
  <si>
    <t xml:space="preserve"> 13:15</t>
  </si>
  <si>
    <t>Cseréptó</t>
  </si>
  <si>
    <t>Fekete-rét</t>
  </si>
  <si>
    <t>4. ep. Fekete-hegyi kilátó</t>
  </si>
  <si>
    <t xml:space="preserve">  15:20</t>
  </si>
  <si>
    <t>Mikóháza borpincék</t>
  </si>
  <si>
    <t xml:space="preserve">  16:15</t>
  </si>
  <si>
    <t>Mikóháza Alsóregmeci út elágazás</t>
  </si>
  <si>
    <t>P szalag</t>
  </si>
  <si>
    <t>5. ep. Alsóregmec Kazinczy-család sírhely</t>
  </si>
  <si>
    <t xml:space="preserve">  17:10</t>
  </si>
  <si>
    <t>Alsóregmec temető országút</t>
  </si>
  <si>
    <t>Felsőregmec faluhatár</t>
  </si>
  <si>
    <t>Felsőregmec Szőlőhegy Z PT elágazás</t>
  </si>
  <si>
    <t>szalag Z</t>
  </si>
  <si>
    <t xml:space="preserve">Mátyáshegy </t>
  </si>
  <si>
    <t>PT</t>
  </si>
  <si>
    <t>Csonkás-hegy határ</t>
  </si>
  <si>
    <t>Dobonya határ XVII.40.</t>
  </si>
  <si>
    <t>6. ep. Zsíros-bánya</t>
  </si>
  <si>
    <t>200 éves tölgy</t>
  </si>
  <si>
    <t>7. ep. Füzérkajata</t>
  </si>
  <si>
    <t>Bodó-rét</t>
  </si>
  <si>
    <t>1. ep.Eszkárosi-patak határ XVII.18.</t>
  </si>
  <si>
    <t>K+ Z</t>
  </si>
  <si>
    <t>Kis Marovka</t>
  </si>
  <si>
    <t>Nagy Marovka</t>
  </si>
  <si>
    <t>Nagyszalánci országút nyereg</t>
  </si>
  <si>
    <t>szalag P</t>
  </si>
  <si>
    <t>Kalsa</t>
  </si>
  <si>
    <t>Esőkunyhó</t>
  </si>
  <si>
    <t>4. ep. Izra tó</t>
  </si>
  <si>
    <t>Bodnár forrás</t>
  </si>
  <si>
    <t>Határ XVII.30.</t>
  </si>
  <si>
    <t>5. ep. Hársas-hegy</t>
  </si>
  <si>
    <t>Köves-hegy</t>
  </si>
  <si>
    <t>Határkő XVII.37.</t>
  </si>
  <si>
    <t>6. ep. Dávid-ortás, Mester András forrás</t>
  </si>
  <si>
    <t>Bába-hegy</t>
  </si>
  <si>
    <t>Csata-rét</t>
  </si>
  <si>
    <t>8. ep. Füzéri vár</t>
  </si>
  <si>
    <t>Füzérkomlós</t>
  </si>
  <si>
    <t>1. ep. Bózsva</t>
  </si>
  <si>
    <t>Kishuta vasút</t>
  </si>
  <si>
    <t>3. ep. Makkoshotyka Meczner-kúria</t>
  </si>
  <si>
    <t>Király-hegyi nyereg PT PT elágazás</t>
  </si>
  <si>
    <t>Ciróka-nyak P PT elágazás</t>
  </si>
  <si>
    <r>
      <t xml:space="preserve">4. ep. Tengerszem </t>
    </r>
    <r>
      <rPr>
        <sz val="10"/>
        <rFont val="Arial CE"/>
        <family val="0"/>
      </rPr>
      <t>P PT találkozás</t>
    </r>
  </si>
  <si>
    <t>P PT</t>
  </si>
  <si>
    <t>Pusztadélő K P kereszteződés</t>
  </si>
  <si>
    <t>5. ep. Rákóczi-fa</t>
  </si>
  <si>
    <t>Cél: Kovács-villa</t>
  </si>
  <si>
    <t>Nagy-nyugodó nyereg K+ K találkozás</t>
  </si>
  <si>
    <t>Cél: Füzér Kézművesház</t>
  </si>
  <si>
    <t>Rajt: Füzér  Kézművesház</t>
  </si>
  <si>
    <t>Cél: Füzér  Kézművesház</t>
  </si>
  <si>
    <t>Rajt: Kovács-villa</t>
  </si>
  <si>
    <t>Várhegy</t>
  </si>
  <si>
    <t>K+ szalag</t>
  </si>
  <si>
    <t>1. ep. Rákóczi-fa</t>
  </si>
  <si>
    <t>szalag K+</t>
  </si>
  <si>
    <t>2. ep. Makkoshotyka Meczner-kúria</t>
  </si>
  <si>
    <t>Komlóska</t>
  </si>
  <si>
    <t>PT P</t>
  </si>
  <si>
    <t>3. ep. Pusztavár</t>
  </si>
  <si>
    <t>PL</t>
  </si>
  <si>
    <t>PL P</t>
  </si>
  <si>
    <t>4. ep. Regéci vár</t>
  </si>
  <si>
    <t>P PL</t>
  </si>
  <si>
    <t>Regéc</t>
  </si>
  <si>
    <t>Sólyomkő</t>
  </si>
  <si>
    <t>Amadé-vár</t>
  </si>
  <si>
    <t>Pálos kolostor</t>
  </si>
  <si>
    <t>6. ep. Telkibánya Palipista ház</t>
  </si>
  <si>
    <t>5. ep. Fehér-kút</t>
  </si>
  <si>
    <t>Rostallói elágazás</t>
  </si>
  <si>
    <t>Gerendás-rét</t>
  </si>
  <si>
    <t>Eszkála</t>
  </si>
  <si>
    <t>Kazinczy 300</t>
  </si>
  <si>
    <t>K P</t>
  </si>
  <si>
    <t>P KL</t>
  </si>
  <si>
    <t>Hercegkút templom</t>
  </si>
  <si>
    <t>Erdőhorváti Stájsz söröző</t>
  </si>
  <si>
    <t>Pengő-kő</t>
  </si>
  <si>
    <t>7. ep. Nagy Péter mennykő</t>
  </si>
  <si>
    <t>8. ep. Istvánkúti erdészház</t>
  </si>
  <si>
    <t>9. ep. Kerek-kő</t>
  </si>
  <si>
    <t>10. ep. Nagyhuta</t>
  </si>
  <si>
    <t>11. ep. Vágáshuta</t>
  </si>
  <si>
    <t>2. ep. Szalánc vára</t>
  </si>
  <si>
    <t>Nagyszalánc út a várba</t>
  </si>
  <si>
    <t>12. ep. Smaragdvölgy</t>
  </si>
  <si>
    <r>
      <t>P K</t>
    </r>
    <r>
      <rPr>
        <sz val="12"/>
        <rFont val="Arial CE"/>
        <family val="0"/>
      </rPr>
      <t>□</t>
    </r>
    <r>
      <rPr>
        <sz val="10"/>
        <rFont val="Arial CE"/>
        <family val="0"/>
      </rPr>
      <t xml:space="preserve"> találkozás</t>
    </r>
  </si>
  <si>
    <t>K□</t>
  </si>
  <si>
    <t>KΔ</t>
  </si>
  <si>
    <t>P P+ találkozás</t>
  </si>
  <si>
    <t>2. ep. Zsólyomka-völgy</t>
  </si>
  <si>
    <t>KΔ P+ elágazás</t>
  </si>
  <si>
    <t>KΔ szalag</t>
  </si>
  <si>
    <t>Látófa K+ KΔ P+ elágazás</t>
  </si>
  <si>
    <t>Országút K K+ találkozás</t>
  </si>
  <si>
    <t>Vöröskő vendégház</t>
  </si>
  <si>
    <t>Hosszú-domb K K□ elágazás</t>
  </si>
  <si>
    <t>PΔ</t>
  </si>
  <si>
    <t>3. ep.Eszkárosi-patak határ XVII.18.</t>
  </si>
  <si>
    <t>Sh</t>
  </si>
  <si>
    <t>Z+ szalag</t>
  </si>
  <si>
    <t>3. ep. Nagyszalánc Alma kávéház</t>
  </si>
  <si>
    <t>7. ep. Vaskapu után Z-ről PΔ leválása</t>
  </si>
  <si>
    <t>PΔ Z</t>
  </si>
  <si>
    <r>
      <t>Nagyhuta templom K</t>
    </r>
    <r>
      <rPr>
        <sz val="12"/>
        <rFont val="Arial CE"/>
        <family val="0"/>
      </rPr>
      <t>□</t>
    </r>
    <r>
      <rPr>
        <sz val="10"/>
        <rFont val="Arial CE"/>
        <family val="0"/>
      </rPr>
      <t xml:space="preserve"> K találkozás</t>
    </r>
  </si>
  <si>
    <r>
      <t>2. ep. Eszkála-rét K K</t>
    </r>
    <r>
      <rPr>
        <b/>
        <sz val="12"/>
        <rFont val="Arial CE"/>
        <family val="0"/>
      </rPr>
      <t>□</t>
    </r>
    <r>
      <rPr>
        <b/>
        <sz val="10"/>
        <rFont val="Arial CE"/>
        <family val="0"/>
      </rPr>
      <t xml:space="preserve"> elágazás</t>
    </r>
  </si>
  <si>
    <r>
      <t>K</t>
    </r>
    <r>
      <rPr>
        <sz val="12"/>
        <rFont val="Arial CE"/>
        <family val="0"/>
      </rPr>
      <t>□</t>
    </r>
  </si>
  <si>
    <r>
      <t>Zsidó-rét K K</t>
    </r>
    <r>
      <rPr>
        <sz val="12"/>
        <rFont val="Arial CE"/>
        <family val="0"/>
      </rPr>
      <t>□</t>
    </r>
    <r>
      <rPr>
        <sz val="10"/>
        <rFont val="Arial CE"/>
        <family val="0"/>
      </rPr>
      <t xml:space="preserve"> elágazás</t>
    </r>
  </si>
  <si>
    <r>
      <t>Cifra-kút K K</t>
    </r>
    <r>
      <rPr>
        <sz val="12"/>
        <rFont val="Arial CE"/>
        <family val="0"/>
      </rPr>
      <t>□</t>
    </r>
    <r>
      <rPr>
        <sz val="10"/>
        <rFont val="Arial CE"/>
        <family val="0"/>
      </rPr>
      <t xml:space="preserve"> találkozás</t>
    </r>
  </si>
  <si>
    <r>
      <t>Kalajka-völgy P P</t>
    </r>
    <r>
      <rPr>
        <sz val="12"/>
        <rFont val="Arial CE"/>
        <family val="0"/>
      </rPr>
      <t>□</t>
    </r>
    <r>
      <rPr>
        <sz val="10"/>
        <rFont val="Arial CE"/>
        <family val="0"/>
      </rPr>
      <t xml:space="preserve"> elágazás</t>
    </r>
  </si>
  <si>
    <t>Bányi-nyereg országút</t>
  </si>
  <si>
    <t>Nagy-nyugodó nyereg</t>
  </si>
  <si>
    <t>K+ KΔ P+ elágazás</t>
  </si>
  <si>
    <r>
      <t>P P</t>
    </r>
    <r>
      <rPr>
        <sz val="12"/>
        <rFont val="Calibri"/>
        <family val="2"/>
      </rPr>
      <t>∆</t>
    </r>
  </si>
  <si>
    <t>P∆ P</t>
  </si>
  <si>
    <t>K+ K KΔ</t>
  </si>
  <si>
    <t>KΔ K KΔ</t>
  </si>
  <si>
    <t>KΔ K</t>
  </si>
  <si>
    <t>K KΔ</t>
  </si>
  <si>
    <r>
      <t>K</t>
    </r>
    <r>
      <rPr>
        <sz val="12"/>
        <rFont val="Arial CE"/>
        <family val="0"/>
      </rPr>
      <t xml:space="preserve">□ </t>
    </r>
    <r>
      <rPr>
        <sz val="10"/>
        <rFont val="Arial CE"/>
        <family val="0"/>
      </rPr>
      <t>P K</t>
    </r>
    <r>
      <rPr>
        <sz val="12"/>
        <rFont val="Arial CE"/>
        <family val="0"/>
      </rPr>
      <t>□</t>
    </r>
  </si>
  <si>
    <t>P P+ KΔ szalag</t>
  </si>
  <si>
    <t>P  9:00</t>
  </si>
  <si>
    <t>P  9:20</t>
  </si>
  <si>
    <t>P 11:00</t>
  </si>
  <si>
    <t>P  9:30</t>
  </si>
  <si>
    <t>P 11:30</t>
  </si>
  <si>
    <t>P  9:45</t>
  </si>
  <si>
    <t>P 12:00</t>
  </si>
  <si>
    <t>P 10:10</t>
  </si>
  <si>
    <t>P 13:15</t>
  </si>
  <si>
    <t>P 10:50</t>
  </si>
  <si>
    <t>P 15:20</t>
  </si>
  <si>
    <t>P 11:20</t>
  </si>
  <si>
    <t>P 16:15</t>
  </si>
  <si>
    <t>P 11:40</t>
  </si>
  <si>
    <t>P 17:10</t>
  </si>
  <si>
    <t>P 12:40</t>
  </si>
  <si>
    <t>P 20:00</t>
  </si>
  <si>
    <t>P 13:10</t>
  </si>
  <si>
    <t>P 21:30</t>
  </si>
  <si>
    <t>P 13:40</t>
  </si>
  <si>
    <t>P 23:00</t>
  </si>
  <si>
    <t>P 13:50</t>
  </si>
  <si>
    <t>P 23:30</t>
  </si>
  <si>
    <t>P 14:20</t>
  </si>
  <si>
    <t>S  0:50</t>
  </si>
  <si>
    <t>P 15:00</t>
  </si>
  <si>
    <t>S  2:15</t>
  </si>
  <si>
    <t>P 15:15</t>
  </si>
  <si>
    <t>S  2:40</t>
  </si>
  <si>
    <t>P 15:45</t>
  </si>
  <si>
    <t>S  3:30</t>
  </si>
  <si>
    <t>P 16:00</t>
  </si>
  <si>
    <t>S  5:00</t>
  </si>
  <si>
    <t>P 16:10</t>
  </si>
  <si>
    <t>S  5:40</t>
  </si>
  <si>
    <t>P 16:50</t>
  </si>
  <si>
    <t>S  7:00</t>
  </si>
  <si>
    <t>P 17:30</t>
  </si>
  <si>
    <t>S  8:40</t>
  </si>
  <si>
    <t>P 18:30</t>
  </si>
  <si>
    <t>S 11:00</t>
  </si>
  <si>
    <t>P 19:00</t>
  </si>
  <si>
    <t>S 13:00</t>
  </si>
  <si>
    <t>P 19:50</t>
  </si>
  <si>
    <t>P 20:50</t>
  </si>
  <si>
    <t>S 15:00</t>
  </si>
  <si>
    <t>P 22:20</t>
  </si>
  <si>
    <t>S 17:20</t>
  </si>
  <si>
    <t>P 22:30</t>
  </si>
  <si>
    <t>S 17:30</t>
  </si>
  <si>
    <t>S  0:10</t>
  </si>
  <si>
    <t>S 21:30</t>
  </si>
  <si>
    <t>S  1:10</t>
  </si>
  <si>
    <t>S 23:30</t>
  </si>
  <si>
    <t>S  1:30</t>
  </si>
  <si>
    <t>V  0:30</t>
  </si>
  <si>
    <t>S  2:30</t>
  </si>
  <si>
    <t>V  2:00</t>
  </si>
  <si>
    <t>S  3:00</t>
  </si>
  <si>
    <t>V  3:00</t>
  </si>
  <si>
    <t>S  3:50</t>
  </si>
  <si>
    <t>V  4:50</t>
  </si>
  <si>
    <t>S  4:00</t>
  </si>
  <si>
    <t>V  6:00</t>
  </si>
  <si>
    <t>S  4:50</t>
  </si>
  <si>
    <t>S  6:20</t>
  </si>
  <si>
    <t>V  8:00</t>
  </si>
  <si>
    <t>S  7:20</t>
  </si>
  <si>
    <t>V  9:20</t>
  </si>
  <si>
    <t>S  8:00</t>
  </si>
  <si>
    <t>V 10:20</t>
  </si>
  <si>
    <t>S  9:20</t>
  </si>
  <si>
    <t>V 12:20</t>
  </si>
  <si>
    <t>S 10:20</t>
  </si>
  <si>
    <t>V 13:40</t>
  </si>
  <si>
    <t>S 10:30</t>
  </si>
  <si>
    <t>V 14:00</t>
  </si>
  <si>
    <t>V 14:40</t>
  </si>
  <si>
    <t>S 12:00</t>
  </si>
  <si>
    <t>V 16:00</t>
  </si>
  <si>
    <t>V 12:00</t>
  </si>
  <si>
    <t>S 13:20</t>
  </si>
  <si>
    <t>S 14:20</t>
  </si>
  <si>
    <t>V 16:30</t>
  </si>
  <si>
    <t>S 15:20</t>
  </si>
  <si>
    <t>V 18:00</t>
  </si>
  <si>
    <t>S 17:00</t>
  </si>
  <si>
    <t>V 22:00</t>
  </si>
  <si>
    <t>V 23:00</t>
  </si>
  <si>
    <t>S 19:10</t>
  </si>
  <si>
    <t>H   3:00</t>
  </si>
  <si>
    <t>S 20:20</t>
  </si>
  <si>
    <t>H   5:00</t>
  </si>
  <si>
    <t>S 22:00</t>
  </si>
  <si>
    <t>H  8:00</t>
  </si>
  <si>
    <t>V  0:10</t>
  </si>
  <si>
    <t>H 12:00</t>
  </si>
  <si>
    <t>H 12:30</t>
  </si>
  <si>
    <t>V  0:50</t>
  </si>
  <si>
    <t>H 13:00</t>
  </si>
  <si>
    <t>H 15:00</t>
  </si>
  <si>
    <t>V  2:30</t>
  </si>
  <si>
    <t>H 16:00</t>
  </si>
  <si>
    <t>V  3:40</t>
  </si>
  <si>
    <t>H 18:20</t>
  </si>
  <si>
    <t>V  4:10</t>
  </si>
  <si>
    <t>H 19:00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</si>
</sst>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00"/>
    <numFmt numFmtId="174" formatCode="0.00000"/>
    <numFmt numFmtId="175" formatCode="0.0000"/>
    <numFmt numFmtId="176" formatCode="0.000"/>
    <numFmt numFmtId="177" formatCode="0.00000000"/>
    <numFmt numFmtId="178" formatCode="0.000000000"/>
    <numFmt numFmtId="179" formatCode="0.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6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Arial CE"/>
      <family val="0"/>
    </font>
    <font>
      <b/>
      <sz val="12"/>
      <name val="Arial CE"/>
      <family val="0"/>
    </font>
    <font>
      <sz val="1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horizontal="lef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79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20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 horizontal="left"/>
    </xf>
    <xf numFmtId="179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79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Fill="1" applyBorder="1" applyAlignment="1">
      <alignment horizontal="left"/>
    </xf>
    <xf numFmtId="20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0" fontId="0" fillId="33" borderId="10" xfId="0" applyNumberFormat="1" applyFill="1" applyBorder="1" applyAlignment="1">
      <alignment horizontal="center"/>
    </xf>
    <xf numFmtId="20" fontId="0" fillId="33" borderId="10" xfId="0" applyNumberFormat="1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20" fontId="0" fillId="0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left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N1" sqref="N1:P16384"/>
    </sheetView>
  </sheetViews>
  <sheetFormatPr defaultColWidth="9.00390625" defaultRowHeight="12.75"/>
  <cols>
    <col min="1" max="1" width="39.125" style="2" customWidth="1"/>
    <col min="2" max="2" width="12.375" style="2" customWidth="1"/>
    <col min="3" max="3" width="7.125" style="6" customWidth="1"/>
    <col min="4" max="4" width="7.875" style="6" customWidth="1"/>
    <col min="5" max="5" width="6.625" style="2" customWidth="1"/>
    <col min="6" max="6" width="9.875" style="7" customWidth="1"/>
    <col min="7" max="7" width="7.125" style="5" hidden="1" customWidth="1"/>
    <col min="8" max="8" width="7.375" style="5" hidden="1" customWidth="1"/>
    <col min="9" max="10" width="7.375" style="9" hidden="1" customWidth="1"/>
    <col min="11" max="11" width="7.125" style="5" customWidth="1"/>
    <col min="12" max="12" width="7.75390625" style="5" customWidth="1"/>
    <col min="13" max="13" width="10.375" style="9" customWidth="1"/>
    <col min="14" max="16" width="0" style="1" hidden="1" customWidth="1"/>
    <col min="17" max="16384" width="9.125" style="1" customWidth="1"/>
  </cols>
  <sheetData>
    <row r="1" spans="1:13" ht="51" customHeight="1">
      <c r="A1" s="36" t="s">
        <v>121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40"/>
    </row>
    <row r="2" spans="1:13" ht="28.5" customHeight="1">
      <c r="A2" s="3" t="s">
        <v>7</v>
      </c>
      <c r="B2" s="3" t="s">
        <v>4</v>
      </c>
      <c r="C2" s="12" t="s">
        <v>3</v>
      </c>
      <c r="D2" s="12" t="s">
        <v>2</v>
      </c>
      <c r="E2" s="13" t="s">
        <v>5</v>
      </c>
      <c r="F2" s="7" t="s">
        <v>6</v>
      </c>
      <c r="G2" s="5" t="s">
        <v>8</v>
      </c>
      <c r="H2" s="5" t="s">
        <v>9</v>
      </c>
      <c r="I2" s="15" t="s">
        <v>27</v>
      </c>
      <c r="J2" s="15" t="s">
        <v>28</v>
      </c>
      <c r="K2" s="5" t="s">
        <v>8</v>
      </c>
      <c r="L2" s="5" t="s">
        <v>9</v>
      </c>
      <c r="M2" s="5" t="s">
        <v>10</v>
      </c>
    </row>
    <row r="3" spans="1:13" ht="12.75">
      <c r="A3" s="4" t="s">
        <v>29</v>
      </c>
      <c r="C3" s="12">
        <v>0</v>
      </c>
      <c r="D3" s="12">
        <v>0</v>
      </c>
      <c r="E3" s="13">
        <v>0</v>
      </c>
      <c r="F3" s="5">
        <v>0</v>
      </c>
      <c r="G3" s="16">
        <v>0.375</v>
      </c>
      <c r="H3" s="16">
        <v>0.375</v>
      </c>
      <c r="I3" s="16"/>
      <c r="J3" s="16"/>
      <c r="K3" s="38" t="s">
        <v>170</v>
      </c>
      <c r="L3" s="38" t="s">
        <v>170</v>
      </c>
      <c r="M3" s="5"/>
    </row>
    <row r="4" spans="1:13" ht="12.75">
      <c r="A4" s="17" t="s">
        <v>30</v>
      </c>
      <c r="B4" s="2" t="s">
        <v>42</v>
      </c>
      <c r="C4" s="18">
        <v>3.8</v>
      </c>
      <c r="D4" s="12">
        <f>C4+D3</f>
        <v>3.8</v>
      </c>
      <c r="E4" s="13">
        <v>50</v>
      </c>
      <c r="F4" s="3">
        <f>E4+F3</f>
        <v>50</v>
      </c>
      <c r="G4" s="19"/>
      <c r="H4" s="19"/>
      <c r="I4" s="19"/>
      <c r="J4" s="19"/>
      <c r="K4" s="19"/>
      <c r="L4" s="19"/>
      <c r="M4" s="5" t="s">
        <v>31</v>
      </c>
    </row>
    <row r="5" spans="1:13" ht="15">
      <c r="A5" s="2" t="s">
        <v>135</v>
      </c>
      <c r="B5" s="2" t="s">
        <v>42</v>
      </c>
      <c r="C5" s="12">
        <v>1.9</v>
      </c>
      <c r="D5" s="12">
        <f>C5+D4</f>
        <v>5.699999999999999</v>
      </c>
      <c r="E5" s="13">
        <v>190</v>
      </c>
      <c r="F5" s="3">
        <f>E5+F4</f>
        <v>240</v>
      </c>
      <c r="G5" s="19"/>
      <c r="H5" s="19"/>
      <c r="I5" s="19"/>
      <c r="J5" s="19"/>
      <c r="K5" s="19"/>
      <c r="L5" s="19"/>
      <c r="M5" s="5"/>
    </row>
    <row r="6" spans="1:13" ht="12.75">
      <c r="A6" s="2" t="s">
        <v>32</v>
      </c>
      <c r="B6" s="2" t="s">
        <v>136</v>
      </c>
      <c r="C6" s="12">
        <v>0.8</v>
      </c>
      <c r="D6" s="12">
        <f aca="true" t="shared" si="0" ref="D6:D53">C6+D5</f>
        <v>6.499999999999999</v>
      </c>
      <c r="E6" s="13">
        <v>30</v>
      </c>
      <c r="F6" s="3">
        <f aca="true" t="shared" si="1" ref="F6:F67">E6+F5</f>
        <v>270</v>
      </c>
      <c r="G6" s="20"/>
      <c r="H6" s="19"/>
      <c r="I6" s="19"/>
      <c r="J6" s="19"/>
      <c r="K6" s="20"/>
      <c r="L6" s="19"/>
      <c r="M6" s="5"/>
    </row>
    <row r="7" spans="1:13" ht="12.75">
      <c r="A7" s="4" t="s">
        <v>33</v>
      </c>
      <c r="B7" s="2" t="s">
        <v>137</v>
      </c>
      <c r="C7" s="12">
        <v>0.8</v>
      </c>
      <c r="D7" s="12">
        <f t="shared" si="0"/>
        <v>7.299999999999999</v>
      </c>
      <c r="E7" s="13">
        <v>170</v>
      </c>
      <c r="F7" s="3">
        <f t="shared" si="1"/>
        <v>440</v>
      </c>
      <c r="G7" s="16">
        <v>0.3888888888888889</v>
      </c>
      <c r="H7" s="16">
        <v>0.4583333333333333</v>
      </c>
      <c r="I7" s="16"/>
      <c r="J7" s="16"/>
      <c r="K7" s="38" t="s">
        <v>171</v>
      </c>
      <c r="L7" s="38" t="s">
        <v>172</v>
      </c>
      <c r="M7" s="5"/>
    </row>
    <row r="8" spans="1:13" ht="12.75">
      <c r="A8" s="2" t="s">
        <v>41</v>
      </c>
      <c r="B8" s="2" t="s">
        <v>137</v>
      </c>
      <c r="C8" s="12">
        <v>0.7</v>
      </c>
      <c r="D8" s="12">
        <f t="shared" si="0"/>
        <v>7.999999999999999</v>
      </c>
      <c r="E8" s="13">
        <v>0</v>
      </c>
      <c r="F8" s="3">
        <f t="shared" si="1"/>
        <v>440</v>
      </c>
      <c r="G8" s="19"/>
      <c r="H8" s="19"/>
      <c r="I8" s="19"/>
      <c r="J8" s="19"/>
      <c r="K8" s="19"/>
      <c r="L8" s="19"/>
      <c r="M8" s="5"/>
    </row>
    <row r="9" spans="1:13" ht="12.75">
      <c r="A9" s="2" t="s">
        <v>138</v>
      </c>
      <c r="B9" s="2" t="s">
        <v>42</v>
      </c>
      <c r="C9" s="12">
        <v>0.7</v>
      </c>
      <c r="D9" s="12">
        <f t="shared" si="0"/>
        <v>8.7</v>
      </c>
      <c r="E9" s="13">
        <v>0</v>
      </c>
      <c r="F9" s="3">
        <f t="shared" si="1"/>
        <v>440</v>
      </c>
      <c r="G9" s="19"/>
      <c r="H9" s="19"/>
      <c r="I9" s="19"/>
      <c r="J9" s="19"/>
      <c r="K9" s="19"/>
      <c r="L9" s="19"/>
      <c r="M9" s="5"/>
    </row>
    <row r="10" spans="1:13" ht="12.75">
      <c r="A10" s="4" t="s">
        <v>139</v>
      </c>
      <c r="B10" s="2" t="s">
        <v>42</v>
      </c>
      <c r="C10" s="12">
        <v>1.1</v>
      </c>
      <c r="D10" s="12">
        <f t="shared" si="0"/>
        <v>9.799999999999999</v>
      </c>
      <c r="E10" s="13">
        <v>0</v>
      </c>
      <c r="F10" s="3">
        <f t="shared" si="1"/>
        <v>440</v>
      </c>
      <c r="G10" s="16">
        <v>0.3958333333333333</v>
      </c>
      <c r="H10" s="19" t="s">
        <v>34</v>
      </c>
      <c r="I10" s="19"/>
      <c r="J10" s="19"/>
      <c r="K10" s="38" t="s">
        <v>173</v>
      </c>
      <c r="L10" s="38" t="s">
        <v>174</v>
      </c>
      <c r="M10" s="5" t="s">
        <v>35</v>
      </c>
    </row>
    <row r="11" spans="1:13" ht="12.75">
      <c r="A11" s="2" t="s">
        <v>36</v>
      </c>
      <c r="B11" s="2" t="s">
        <v>137</v>
      </c>
      <c r="C11" s="12">
        <v>1.4</v>
      </c>
      <c r="D11" s="12">
        <f t="shared" si="0"/>
        <v>11.2</v>
      </c>
      <c r="E11" s="13">
        <v>150</v>
      </c>
      <c r="F11" s="3">
        <f t="shared" si="1"/>
        <v>590</v>
      </c>
      <c r="G11" s="16"/>
      <c r="H11" s="19"/>
      <c r="I11" s="19"/>
      <c r="J11" s="19"/>
      <c r="K11" s="16"/>
      <c r="L11" s="19"/>
      <c r="M11" s="5"/>
    </row>
    <row r="12" spans="1:13" ht="12.75">
      <c r="A12" s="2" t="s">
        <v>140</v>
      </c>
      <c r="B12" s="2" t="s">
        <v>137</v>
      </c>
      <c r="C12" s="12">
        <v>0.5</v>
      </c>
      <c r="D12" s="12">
        <f t="shared" si="0"/>
        <v>11.7</v>
      </c>
      <c r="E12" s="13">
        <v>0</v>
      </c>
      <c r="F12" s="3">
        <f t="shared" si="1"/>
        <v>590</v>
      </c>
      <c r="G12" s="19"/>
      <c r="H12" s="19"/>
      <c r="I12" s="19"/>
      <c r="J12" s="19"/>
      <c r="K12" s="19"/>
      <c r="L12" s="19"/>
      <c r="M12" s="5"/>
    </row>
    <row r="13" spans="1:13" ht="12.75">
      <c r="A13" s="4" t="s">
        <v>37</v>
      </c>
      <c r="B13" s="2" t="s">
        <v>141</v>
      </c>
      <c r="C13" s="12">
        <v>0.6</v>
      </c>
      <c r="D13" s="12">
        <f t="shared" si="0"/>
        <v>12.299999999999999</v>
      </c>
      <c r="E13" s="13">
        <v>10</v>
      </c>
      <c r="F13" s="3">
        <f t="shared" si="1"/>
        <v>600</v>
      </c>
      <c r="G13" s="16">
        <v>0.40625</v>
      </c>
      <c r="H13" s="19" t="s">
        <v>39</v>
      </c>
      <c r="I13" s="19"/>
      <c r="J13" s="19"/>
      <c r="K13" s="38" t="s">
        <v>175</v>
      </c>
      <c r="L13" s="38" t="s">
        <v>176</v>
      </c>
      <c r="M13" s="5" t="s">
        <v>25</v>
      </c>
    </row>
    <row r="14" spans="1:13" ht="12.75">
      <c r="A14" s="2" t="s">
        <v>142</v>
      </c>
      <c r="B14" s="2" t="s">
        <v>1</v>
      </c>
      <c r="C14" s="12">
        <v>1.1</v>
      </c>
      <c r="D14" s="12">
        <f t="shared" si="0"/>
        <v>13.399999999999999</v>
      </c>
      <c r="E14" s="13">
        <v>110</v>
      </c>
      <c r="F14" s="3">
        <f t="shared" si="1"/>
        <v>710</v>
      </c>
      <c r="G14" s="19" t="s">
        <v>40</v>
      </c>
      <c r="H14" s="19"/>
      <c r="I14" s="19"/>
      <c r="J14" s="19"/>
      <c r="K14" s="19" t="s">
        <v>40</v>
      </c>
      <c r="L14" s="19"/>
      <c r="M14" s="1"/>
    </row>
    <row r="15" spans="1:13" ht="12.75">
      <c r="A15" s="2" t="s">
        <v>95</v>
      </c>
      <c r="B15" s="2" t="s">
        <v>1</v>
      </c>
      <c r="C15" s="12">
        <v>0.2</v>
      </c>
      <c r="D15" s="12">
        <f t="shared" si="0"/>
        <v>13.599999999999998</v>
      </c>
      <c r="E15" s="13">
        <v>30</v>
      </c>
      <c r="F15" s="3">
        <f t="shared" si="1"/>
        <v>740</v>
      </c>
      <c r="G15" s="19" t="s">
        <v>40</v>
      </c>
      <c r="H15" s="19"/>
      <c r="I15" s="19"/>
      <c r="J15" s="19"/>
      <c r="K15" s="19" t="s">
        <v>40</v>
      </c>
      <c r="L15" s="19"/>
      <c r="M15" s="1"/>
    </row>
    <row r="16" spans="1:13" ht="12.75">
      <c r="A16" s="2" t="s">
        <v>41</v>
      </c>
      <c r="B16" s="2" t="s">
        <v>0</v>
      </c>
      <c r="C16" s="12">
        <v>1</v>
      </c>
      <c r="D16" s="12">
        <f t="shared" si="0"/>
        <v>14.599999999999998</v>
      </c>
      <c r="E16" s="13">
        <v>50</v>
      </c>
      <c r="F16" s="3">
        <f t="shared" si="1"/>
        <v>790</v>
      </c>
      <c r="G16" s="19" t="s">
        <v>40</v>
      </c>
      <c r="H16" s="19"/>
      <c r="I16" s="19"/>
      <c r="J16" s="19"/>
      <c r="K16" s="19" t="s">
        <v>40</v>
      </c>
      <c r="L16" s="19"/>
      <c r="M16" s="1"/>
    </row>
    <row r="17" spans="1:13" s="25" customFormat="1" ht="12.75">
      <c r="A17" s="29" t="s">
        <v>143</v>
      </c>
      <c r="B17" s="29" t="s">
        <v>0</v>
      </c>
      <c r="C17" s="18">
        <v>2.1</v>
      </c>
      <c r="D17" s="18">
        <f t="shared" si="0"/>
        <v>16.7</v>
      </c>
      <c r="E17" s="21">
        <v>20</v>
      </c>
      <c r="F17" s="22">
        <f t="shared" si="1"/>
        <v>810</v>
      </c>
      <c r="G17" s="23" t="s">
        <v>40</v>
      </c>
      <c r="H17" s="23"/>
      <c r="I17" s="23"/>
      <c r="J17" s="23"/>
      <c r="K17" s="23" t="s">
        <v>40</v>
      </c>
      <c r="L17" s="23"/>
      <c r="M17" s="24"/>
    </row>
    <row r="18" spans="1:13" ht="12.75">
      <c r="A18" s="2" t="s">
        <v>144</v>
      </c>
      <c r="B18" s="2" t="s">
        <v>0</v>
      </c>
      <c r="C18" s="12">
        <v>0.4</v>
      </c>
      <c r="D18" s="12">
        <f t="shared" si="0"/>
        <v>17.099999999999998</v>
      </c>
      <c r="E18" s="13">
        <v>0</v>
      </c>
      <c r="F18" s="3">
        <f t="shared" si="1"/>
        <v>810</v>
      </c>
      <c r="G18" s="16">
        <v>0.4236111111111111</v>
      </c>
      <c r="H18" s="19" t="s">
        <v>43</v>
      </c>
      <c r="I18" s="19"/>
      <c r="J18" s="19"/>
      <c r="K18" s="38" t="s">
        <v>177</v>
      </c>
      <c r="L18" s="38" t="s">
        <v>178</v>
      </c>
      <c r="M18" s="5" t="s">
        <v>25</v>
      </c>
    </row>
    <row r="19" spans="1:13" ht="12.75">
      <c r="A19" s="2" t="s">
        <v>145</v>
      </c>
      <c r="B19" s="2" t="s">
        <v>0</v>
      </c>
      <c r="C19" s="12">
        <v>1.6</v>
      </c>
      <c r="D19" s="12">
        <f t="shared" si="0"/>
        <v>18.7</v>
      </c>
      <c r="E19" s="13">
        <v>100</v>
      </c>
      <c r="F19" s="3">
        <f t="shared" si="1"/>
        <v>910</v>
      </c>
      <c r="G19" s="19"/>
      <c r="H19" s="19"/>
      <c r="I19" s="19"/>
      <c r="J19" s="19"/>
      <c r="K19" s="19"/>
      <c r="L19" s="19"/>
      <c r="M19" s="5"/>
    </row>
    <row r="20" spans="1:13" ht="12.75">
      <c r="A20" s="2" t="s">
        <v>44</v>
      </c>
      <c r="B20" s="2" t="s">
        <v>0</v>
      </c>
      <c r="C20" s="12">
        <v>3.2</v>
      </c>
      <c r="D20" s="12">
        <f t="shared" si="0"/>
        <v>21.9</v>
      </c>
      <c r="E20" s="13">
        <v>180</v>
      </c>
      <c r="F20" s="3">
        <f t="shared" si="1"/>
        <v>1090</v>
      </c>
      <c r="G20" s="19"/>
      <c r="H20" s="19"/>
      <c r="I20" s="19"/>
      <c r="J20" s="19"/>
      <c r="K20" s="19"/>
      <c r="L20" s="19"/>
      <c r="M20" s="5"/>
    </row>
    <row r="21" spans="1:13" ht="12.75">
      <c r="A21" s="17" t="s">
        <v>45</v>
      </c>
      <c r="B21" s="2" t="s">
        <v>42</v>
      </c>
      <c r="C21" s="12">
        <v>2.4</v>
      </c>
      <c r="D21" s="12">
        <f t="shared" si="0"/>
        <v>24.299999999999997</v>
      </c>
      <c r="E21" s="13">
        <v>140</v>
      </c>
      <c r="F21" s="3">
        <f t="shared" si="1"/>
        <v>1230</v>
      </c>
      <c r="G21" s="19"/>
      <c r="H21" s="19"/>
      <c r="I21" s="19"/>
      <c r="J21" s="19"/>
      <c r="K21" s="19"/>
      <c r="L21" s="19"/>
      <c r="M21" s="5"/>
    </row>
    <row r="22" spans="1:13" ht="12.75">
      <c r="A22" s="4" t="s">
        <v>46</v>
      </c>
      <c r="B22" s="2" t="s">
        <v>146</v>
      </c>
      <c r="C22" s="12">
        <v>0.6</v>
      </c>
      <c r="D22" s="12">
        <f t="shared" si="0"/>
        <v>24.9</v>
      </c>
      <c r="E22" s="13">
        <v>100</v>
      </c>
      <c r="F22" s="3">
        <f t="shared" si="1"/>
        <v>1330</v>
      </c>
      <c r="G22" s="16">
        <v>0.4513888888888889</v>
      </c>
      <c r="H22" s="19" t="s">
        <v>47</v>
      </c>
      <c r="I22" s="19"/>
      <c r="J22" s="19"/>
      <c r="K22" s="38" t="s">
        <v>179</v>
      </c>
      <c r="L22" s="38" t="s">
        <v>180</v>
      </c>
      <c r="M22" s="5"/>
    </row>
    <row r="23" spans="1:13" ht="12.75">
      <c r="A23" s="2" t="s">
        <v>45</v>
      </c>
      <c r="B23" s="2" t="s">
        <v>146</v>
      </c>
      <c r="C23" s="12">
        <v>0.6</v>
      </c>
      <c r="D23" s="12">
        <f t="shared" si="0"/>
        <v>25.5</v>
      </c>
      <c r="E23" s="13">
        <v>0</v>
      </c>
      <c r="F23" s="3">
        <f t="shared" si="1"/>
        <v>1330</v>
      </c>
      <c r="G23" s="19"/>
      <c r="H23" s="19"/>
      <c r="I23" s="19"/>
      <c r="J23" s="19"/>
      <c r="K23" s="19"/>
      <c r="L23" s="19"/>
      <c r="M23" s="5"/>
    </row>
    <row r="24" spans="1:13" ht="12.75">
      <c r="A24" s="2" t="s">
        <v>48</v>
      </c>
      <c r="B24" s="2" t="s">
        <v>42</v>
      </c>
      <c r="C24" s="12">
        <v>2.9</v>
      </c>
      <c r="D24" s="12">
        <f t="shared" si="0"/>
        <v>28.4</v>
      </c>
      <c r="E24" s="13">
        <v>10</v>
      </c>
      <c r="F24" s="3">
        <f t="shared" si="1"/>
        <v>1340</v>
      </c>
      <c r="G24" s="16">
        <v>0.47222222222222227</v>
      </c>
      <c r="H24" s="19" t="s">
        <v>49</v>
      </c>
      <c r="I24" s="19"/>
      <c r="J24" s="19"/>
      <c r="K24" s="38" t="s">
        <v>181</v>
      </c>
      <c r="L24" s="38" t="s">
        <v>182</v>
      </c>
      <c r="M24" s="5" t="s">
        <v>25</v>
      </c>
    </row>
    <row r="25" spans="1:13" ht="12.75">
      <c r="A25" s="17" t="s">
        <v>50</v>
      </c>
      <c r="B25" s="2" t="s">
        <v>51</v>
      </c>
      <c r="C25" s="12">
        <v>1.7</v>
      </c>
      <c r="D25" s="12">
        <f t="shared" si="0"/>
        <v>30.099999999999998</v>
      </c>
      <c r="E25" s="13">
        <v>20</v>
      </c>
      <c r="F25" s="3">
        <f>E25+F24</f>
        <v>1360</v>
      </c>
      <c r="G25" s="19"/>
      <c r="H25" s="19"/>
      <c r="I25" s="19"/>
      <c r="J25" s="19"/>
      <c r="K25" s="19"/>
      <c r="L25" s="19"/>
      <c r="M25" s="5"/>
    </row>
    <row r="26" spans="1:13" ht="12.75">
      <c r="A26" s="4" t="s">
        <v>52</v>
      </c>
      <c r="B26" s="2" t="s">
        <v>38</v>
      </c>
      <c r="C26" s="12">
        <v>1.9</v>
      </c>
      <c r="D26" s="12">
        <f t="shared" si="0"/>
        <v>31.999999999999996</v>
      </c>
      <c r="E26" s="13">
        <v>0</v>
      </c>
      <c r="F26" s="3">
        <f>E26+F25</f>
        <v>1360</v>
      </c>
      <c r="G26" s="16">
        <v>0.4861111111111111</v>
      </c>
      <c r="H26" s="20" t="s">
        <v>53</v>
      </c>
      <c r="I26" s="20"/>
      <c r="J26" s="20"/>
      <c r="K26" s="38" t="s">
        <v>183</v>
      </c>
      <c r="L26" s="38" t="s">
        <v>184</v>
      </c>
      <c r="M26" s="5" t="s">
        <v>25</v>
      </c>
    </row>
    <row r="27" spans="1:13" ht="12.75">
      <c r="A27" s="2" t="s">
        <v>54</v>
      </c>
      <c r="B27" s="2" t="s">
        <v>38</v>
      </c>
      <c r="C27" s="12">
        <v>1</v>
      </c>
      <c r="D27" s="12">
        <f t="shared" si="0"/>
        <v>33</v>
      </c>
      <c r="E27" s="13">
        <v>10</v>
      </c>
      <c r="F27" s="3">
        <f t="shared" si="1"/>
        <v>1370</v>
      </c>
      <c r="G27" s="19"/>
      <c r="H27" s="19"/>
      <c r="I27" s="19"/>
      <c r="J27" s="19"/>
      <c r="K27" s="19"/>
      <c r="L27" s="19"/>
      <c r="M27" s="5"/>
    </row>
    <row r="28" spans="1:13" ht="12.75">
      <c r="A28" s="2" t="s">
        <v>55</v>
      </c>
      <c r="B28" s="2" t="s">
        <v>38</v>
      </c>
      <c r="C28" s="12">
        <v>2.2</v>
      </c>
      <c r="D28" s="12">
        <f t="shared" si="0"/>
        <v>35.2</v>
      </c>
      <c r="E28" s="13">
        <v>10</v>
      </c>
      <c r="F28" s="3">
        <f t="shared" si="1"/>
        <v>1380</v>
      </c>
      <c r="G28" s="19"/>
      <c r="H28" s="19"/>
      <c r="I28" s="19"/>
      <c r="J28" s="19"/>
      <c r="K28" s="19"/>
      <c r="L28" s="19"/>
      <c r="M28" s="5" t="s">
        <v>31</v>
      </c>
    </row>
    <row r="29" spans="1:13" ht="12.75">
      <c r="A29" s="2" t="s">
        <v>56</v>
      </c>
      <c r="B29" s="2" t="s">
        <v>57</v>
      </c>
      <c r="C29" s="12">
        <v>2</v>
      </c>
      <c r="D29" s="12">
        <f t="shared" si="0"/>
        <v>37.2</v>
      </c>
      <c r="E29" s="13">
        <v>150</v>
      </c>
      <c r="F29" s="3">
        <f t="shared" si="1"/>
        <v>1530</v>
      </c>
      <c r="G29" s="19"/>
      <c r="H29" s="19"/>
      <c r="I29" s="19"/>
      <c r="J29" s="19"/>
      <c r="K29" s="19"/>
      <c r="L29" s="19"/>
      <c r="M29" s="5"/>
    </row>
    <row r="30" spans="1:13" ht="12.75">
      <c r="A30" s="2" t="s">
        <v>58</v>
      </c>
      <c r="B30" s="2" t="s">
        <v>59</v>
      </c>
      <c r="C30" s="12">
        <v>0.5</v>
      </c>
      <c r="D30" s="12">
        <f t="shared" si="0"/>
        <v>37.7</v>
      </c>
      <c r="E30" s="13">
        <v>30</v>
      </c>
      <c r="F30" s="3">
        <f t="shared" si="1"/>
        <v>1560</v>
      </c>
      <c r="G30" s="19"/>
      <c r="H30" s="19"/>
      <c r="I30" s="19"/>
      <c r="J30" s="19"/>
      <c r="K30" s="19"/>
      <c r="L30" s="19"/>
      <c r="M30" s="5"/>
    </row>
    <row r="31" spans="1:13" ht="12.75">
      <c r="A31" s="2" t="s">
        <v>60</v>
      </c>
      <c r="B31" s="2" t="s">
        <v>59</v>
      </c>
      <c r="C31" s="12">
        <v>2</v>
      </c>
      <c r="D31" s="12">
        <f t="shared" si="0"/>
        <v>39.7</v>
      </c>
      <c r="E31" s="13">
        <v>30</v>
      </c>
      <c r="F31" s="3">
        <f t="shared" si="1"/>
        <v>1590</v>
      </c>
      <c r="G31" s="19"/>
      <c r="H31" s="19"/>
      <c r="I31" s="19"/>
      <c r="J31" s="19"/>
      <c r="K31" s="19"/>
      <c r="L31" s="19"/>
      <c r="M31" s="5"/>
    </row>
    <row r="32" spans="1:13" ht="12.75">
      <c r="A32" s="2" t="s">
        <v>61</v>
      </c>
      <c r="B32" s="2" t="s">
        <v>11</v>
      </c>
      <c r="C32" s="12">
        <v>2.9</v>
      </c>
      <c r="D32" s="12">
        <f t="shared" si="0"/>
        <v>42.6</v>
      </c>
      <c r="E32" s="13">
        <v>170</v>
      </c>
      <c r="F32" s="3">
        <f t="shared" si="1"/>
        <v>1760</v>
      </c>
      <c r="G32" s="19"/>
      <c r="H32" s="19"/>
      <c r="I32" s="19"/>
      <c r="J32" s="19"/>
      <c r="K32" s="19"/>
      <c r="L32" s="19"/>
      <c r="M32" s="5"/>
    </row>
    <row r="33" spans="1:13" ht="12.75">
      <c r="A33" s="4" t="s">
        <v>62</v>
      </c>
      <c r="B33" s="2" t="s">
        <v>38</v>
      </c>
      <c r="C33" s="12">
        <v>1</v>
      </c>
      <c r="D33" s="12">
        <f t="shared" si="0"/>
        <v>43.6</v>
      </c>
      <c r="E33" s="13">
        <v>10</v>
      </c>
      <c r="F33" s="3">
        <f t="shared" si="1"/>
        <v>1770</v>
      </c>
      <c r="G33" s="31">
        <v>0.5277777777777778</v>
      </c>
      <c r="H33" s="16">
        <v>0.8333333333333334</v>
      </c>
      <c r="I33" s="16"/>
      <c r="J33" s="16"/>
      <c r="K33" s="38" t="s">
        <v>185</v>
      </c>
      <c r="L33" s="38" t="s">
        <v>186</v>
      </c>
      <c r="M33" s="5" t="s">
        <v>25</v>
      </c>
    </row>
    <row r="34" spans="1:13" ht="12.75">
      <c r="A34" s="17" t="s">
        <v>63</v>
      </c>
      <c r="B34" s="2" t="s">
        <v>1</v>
      </c>
      <c r="C34" s="12">
        <v>3.7</v>
      </c>
      <c r="D34" s="12">
        <f t="shared" si="0"/>
        <v>47.300000000000004</v>
      </c>
      <c r="E34" s="13">
        <v>160</v>
      </c>
      <c r="F34" s="3">
        <f t="shared" si="1"/>
        <v>1930</v>
      </c>
      <c r="G34" s="32"/>
      <c r="H34" s="19"/>
      <c r="I34" s="19"/>
      <c r="J34" s="19"/>
      <c r="K34" s="32"/>
      <c r="L34" s="19"/>
      <c r="M34" s="5"/>
    </row>
    <row r="35" spans="1:13" ht="12.75">
      <c r="A35" s="4" t="s">
        <v>64</v>
      </c>
      <c r="B35" s="2" t="s">
        <v>1</v>
      </c>
      <c r="C35" s="12">
        <v>1.6</v>
      </c>
      <c r="D35" s="12">
        <f>C35+D34</f>
        <v>48.900000000000006</v>
      </c>
      <c r="E35" s="13">
        <v>10</v>
      </c>
      <c r="F35" s="3">
        <f t="shared" si="1"/>
        <v>1940</v>
      </c>
      <c r="G35" s="31">
        <v>0.548611111111111</v>
      </c>
      <c r="H35" s="16">
        <v>0.8958333333333334</v>
      </c>
      <c r="I35" s="16"/>
      <c r="J35" s="16"/>
      <c r="K35" s="38" t="s">
        <v>187</v>
      </c>
      <c r="L35" s="38" t="s">
        <v>188</v>
      </c>
      <c r="M35" s="5" t="s">
        <v>25</v>
      </c>
    </row>
    <row r="36" spans="1:13" ht="12.75">
      <c r="A36" s="2" t="s">
        <v>13</v>
      </c>
      <c r="B36" s="2" t="s">
        <v>1</v>
      </c>
      <c r="C36" s="12">
        <v>3.7</v>
      </c>
      <c r="D36" s="12">
        <f t="shared" si="0"/>
        <v>52.60000000000001</v>
      </c>
      <c r="E36" s="13">
        <v>110</v>
      </c>
      <c r="F36" s="3">
        <f t="shared" si="1"/>
        <v>2050</v>
      </c>
      <c r="G36" s="32"/>
      <c r="H36" s="19"/>
      <c r="I36" s="19"/>
      <c r="J36" s="19"/>
      <c r="K36" s="32"/>
      <c r="L36" s="19"/>
      <c r="M36" s="5"/>
    </row>
    <row r="37" spans="1:13" ht="12.75">
      <c r="A37" s="4" t="s">
        <v>96</v>
      </c>
      <c r="B37" s="2" t="s">
        <v>1</v>
      </c>
      <c r="C37" s="12">
        <v>2.6</v>
      </c>
      <c r="D37" s="12">
        <f t="shared" si="0"/>
        <v>55.20000000000001</v>
      </c>
      <c r="E37" s="13">
        <v>110</v>
      </c>
      <c r="F37" s="3">
        <f t="shared" si="1"/>
        <v>2160</v>
      </c>
      <c r="G37" s="31">
        <v>0.5694444444444444</v>
      </c>
      <c r="H37" s="16">
        <v>0.9583333333333334</v>
      </c>
      <c r="I37" s="16"/>
      <c r="J37" s="16"/>
      <c r="K37" s="38" t="s">
        <v>189</v>
      </c>
      <c r="L37" s="38" t="s">
        <v>190</v>
      </c>
      <c r="M37" s="5" t="s">
        <v>25</v>
      </c>
    </row>
    <row r="38" spans="1:12" ht="12.75">
      <c r="A38" s="4" t="s">
        <v>97</v>
      </c>
      <c r="C38" s="12">
        <v>0</v>
      </c>
      <c r="D38" s="12">
        <f t="shared" si="0"/>
        <v>55.20000000000001</v>
      </c>
      <c r="E38" s="13">
        <v>0</v>
      </c>
      <c r="F38" s="3">
        <f t="shared" si="1"/>
        <v>2160</v>
      </c>
      <c r="G38" s="33">
        <v>0.576388888888889</v>
      </c>
      <c r="H38" s="10">
        <v>0.9791666666666666</v>
      </c>
      <c r="I38" s="10"/>
      <c r="J38" s="14"/>
      <c r="K38" s="38" t="s">
        <v>191</v>
      </c>
      <c r="L38" s="38" t="s">
        <v>192</v>
      </c>
    </row>
    <row r="39" spans="1:9" ht="12.75">
      <c r="A39" s="17" t="s">
        <v>14</v>
      </c>
      <c r="B39" s="2" t="s">
        <v>0</v>
      </c>
      <c r="C39" s="18">
        <v>1.6</v>
      </c>
      <c r="D39" s="12">
        <f t="shared" si="0"/>
        <v>56.80000000000001</v>
      </c>
      <c r="E39" s="13">
        <v>140</v>
      </c>
      <c r="F39" s="8">
        <f t="shared" si="1"/>
        <v>2300</v>
      </c>
      <c r="I39" s="5"/>
    </row>
    <row r="40" spans="1:13" ht="12.75">
      <c r="A40" s="2" t="s">
        <v>13</v>
      </c>
      <c r="B40" s="2" t="s">
        <v>136</v>
      </c>
      <c r="C40" s="12">
        <v>2.2</v>
      </c>
      <c r="D40" s="12">
        <f t="shared" si="0"/>
        <v>59.000000000000014</v>
      </c>
      <c r="E40" s="13">
        <v>0</v>
      </c>
      <c r="F40" s="3">
        <f t="shared" si="1"/>
        <v>2300</v>
      </c>
      <c r="G40" s="1"/>
      <c r="H40" s="1"/>
      <c r="I40" s="1"/>
      <c r="J40" s="1"/>
      <c r="K40" s="1"/>
      <c r="L40" s="1"/>
      <c r="M40" s="11" t="s">
        <v>24</v>
      </c>
    </row>
    <row r="41" spans="1:13" ht="12.75">
      <c r="A41" s="4" t="s">
        <v>18</v>
      </c>
      <c r="B41" s="2" t="s">
        <v>136</v>
      </c>
      <c r="C41" s="12">
        <v>1.5</v>
      </c>
      <c r="D41" s="12">
        <f t="shared" si="0"/>
        <v>60.500000000000014</v>
      </c>
      <c r="E41" s="13">
        <v>70</v>
      </c>
      <c r="F41" s="3">
        <f t="shared" si="1"/>
        <v>2370</v>
      </c>
      <c r="G41" s="33">
        <v>0.5972222222222222</v>
      </c>
      <c r="H41" s="10">
        <v>0.034722222222222224</v>
      </c>
      <c r="I41" s="10">
        <v>0.3958333333333333</v>
      </c>
      <c r="J41" s="10">
        <v>0.5833333333333334</v>
      </c>
      <c r="K41" s="38" t="s">
        <v>193</v>
      </c>
      <c r="L41" s="38" t="s">
        <v>194</v>
      </c>
      <c r="M41" s="5" t="s">
        <v>25</v>
      </c>
    </row>
    <row r="42" spans="1:13" ht="12.75">
      <c r="A42" s="17" t="s">
        <v>19</v>
      </c>
      <c r="B42" s="2" t="s">
        <v>11</v>
      </c>
      <c r="C42" s="12">
        <v>0.7</v>
      </c>
      <c r="D42" s="12">
        <f t="shared" si="0"/>
        <v>61.20000000000002</v>
      </c>
      <c r="E42" s="13">
        <v>250</v>
      </c>
      <c r="F42" s="3">
        <f t="shared" si="1"/>
        <v>2620</v>
      </c>
      <c r="G42" s="10"/>
      <c r="H42" s="10"/>
      <c r="I42" s="10"/>
      <c r="J42" s="10"/>
      <c r="K42" s="10"/>
      <c r="L42" s="10"/>
      <c r="M42" s="5"/>
    </row>
    <row r="43" spans="1:13" ht="12.75">
      <c r="A43" s="4" t="s">
        <v>23</v>
      </c>
      <c r="B43" s="2" t="s">
        <v>11</v>
      </c>
      <c r="C43" s="12">
        <v>3.5</v>
      </c>
      <c r="D43" s="12">
        <f t="shared" si="0"/>
        <v>64.70000000000002</v>
      </c>
      <c r="E43" s="13">
        <v>360</v>
      </c>
      <c r="F43" s="3">
        <f t="shared" si="1"/>
        <v>2980</v>
      </c>
      <c r="G43" s="33">
        <v>0.625</v>
      </c>
      <c r="H43" s="10">
        <v>0.09375</v>
      </c>
      <c r="I43" s="10">
        <v>0.34722222222222227</v>
      </c>
      <c r="J43" s="10">
        <v>0.5208333333333334</v>
      </c>
      <c r="K43" s="38" t="s">
        <v>195</v>
      </c>
      <c r="L43" s="38" t="s">
        <v>196</v>
      </c>
      <c r="M43" s="5"/>
    </row>
    <row r="44" spans="1:13" ht="12.75">
      <c r="A44" s="4" t="s">
        <v>147</v>
      </c>
      <c r="B44" s="2" t="s">
        <v>11</v>
      </c>
      <c r="C44" s="12">
        <v>3.1</v>
      </c>
      <c r="D44" s="12">
        <f t="shared" si="0"/>
        <v>67.80000000000001</v>
      </c>
      <c r="E44" s="13">
        <v>50</v>
      </c>
      <c r="F44" s="3">
        <f t="shared" si="1"/>
        <v>3030</v>
      </c>
      <c r="G44" s="33">
        <v>0.6354166666666666</v>
      </c>
      <c r="H44" s="10">
        <v>0.1111111111111111</v>
      </c>
      <c r="I44" s="10">
        <v>0.3368055555555556</v>
      </c>
      <c r="J44" s="10">
        <v>0.4895833333333333</v>
      </c>
      <c r="K44" s="38" t="s">
        <v>197</v>
      </c>
      <c r="L44" s="38" t="s">
        <v>198</v>
      </c>
      <c r="M44" s="5"/>
    </row>
    <row r="45" spans="1:13" ht="12.75">
      <c r="A45" s="2" t="s">
        <v>26</v>
      </c>
      <c r="B45" s="2" t="s">
        <v>11</v>
      </c>
      <c r="C45" s="12">
        <v>5.2</v>
      </c>
      <c r="D45" s="12">
        <f t="shared" si="0"/>
        <v>73.00000000000001</v>
      </c>
      <c r="E45" s="13">
        <v>160</v>
      </c>
      <c r="F45" s="3">
        <f t="shared" si="1"/>
        <v>3190</v>
      </c>
      <c r="G45" s="33">
        <v>0.65625</v>
      </c>
      <c r="H45" s="10">
        <v>0.14583333333333334</v>
      </c>
      <c r="I45" s="10"/>
      <c r="J45" s="10"/>
      <c r="K45" s="38" t="s">
        <v>199</v>
      </c>
      <c r="L45" s="38" t="s">
        <v>200</v>
      </c>
      <c r="M45" s="5" t="s">
        <v>25</v>
      </c>
    </row>
    <row r="46" spans="1:13" ht="12.75">
      <c r="A46" s="4" t="s">
        <v>20</v>
      </c>
      <c r="B46" s="2" t="s">
        <v>11</v>
      </c>
      <c r="C46" s="12">
        <v>1.6</v>
      </c>
      <c r="D46" s="12">
        <f t="shared" si="0"/>
        <v>74.60000000000001</v>
      </c>
      <c r="E46" s="13">
        <v>250</v>
      </c>
      <c r="F46" s="3">
        <f t="shared" si="1"/>
        <v>3440</v>
      </c>
      <c r="G46" s="33">
        <v>0.6666666666666666</v>
      </c>
      <c r="H46" s="10">
        <v>0.20833333333333334</v>
      </c>
      <c r="I46" s="10"/>
      <c r="J46" s="10"/>
      <c r="K46" s="38" t="s">
        <v>201</v>
      </c>
      <c r="L46" s="38" t="s">
        <v>202</v>
      </c>
      <c r="M46" s="5"/>
    </row>
    <row r="47" spans="1:13" ht="12.75">
      <c r="A47" s="2" t="s">
        <v>15</v>
      </c>
      <c r="B47" s="2" t="s">
        <v>148</v>
      </c>
      <c r="C47" s="12">
        <v>2.1</v>
      </c>
      <c r="D47" s="12">
        <f t="shared" si="0"/>
        <v>76.7</v>
      </c>
      <c r="E47" s="13">
        <v>20</v>
      </c>
      <c r="F47" s="3">
        <f t="shared" si="1"/>
        <v>3460</v>
      </c>
      <c r="G47" s="33">
        <v>0.6736111111111112</v>
      </c>
      <c r="H47" s="10">
        <v>0.23611111111111113</v>
      </c>
      <c r="I47" s="10"/>
      <c r="J47" s="10"/>
      <c r="K47" s="38" t="s">
        <v>203</v>
      </c>
      <c r="L47" s="38" t="s">
        <v>204</v>
      </c>
      <c r="M47" s="5" t="s">
        <v>25</v>
      </c>
    </row>
    <row r="48" spans="1:13" ht="12.75">
      <c r="A48" s="2" t="s">
        <v>16</v>
      </c>
      <c r="B48" s="2" t="s">
        <v>17</v>
      </c>
      <c r="C48" s="12">
        <v>3.9</v>
      </c>
      <c r="D48" s="12">
        <f t="shared" si="0"/>
        <v>80.60000000000001</v>
      </c>
      <c r="E48" s="13">
        <v>10</v>
      </c>
      <c r="F48" s="3">
        <f t="shared" si="1"/>
        <v>3470</v>
      </c>
      <c r="I48" s="5"/>
      <c r="J48" s="5"/>
      <c r="M48" s="5"/>
    </row>
    <row r="49" spans="1:13" ht="12.75">
      <c r="A49" s="4" t="s">
        <v>21</v>
      </c>
      <c r="B49" s="2" t="s">
        <v>12</v>
      </c>
      <c r="C49" s="12">
        <v>2.2</v>
      </c>
      <c r="D49" s="12">
        <f>C49+D48</f>
        <v>82.80000000000001</v>
      </c>
      <c r="E49" s="13">
        <v>60</v>
      </c>
      <c r="F49" s="8">
        <f t="shared" si="1"/>
        <v>3530</v>
      </c>
      <c r="G49" s="33">
        <v>0.7013888888888888</v>
      </c>
      <c r="H49" s="10">
        <v>0.2916666666666667</v>
      </c>
      <c r="I49" s="10"/>
      <c r="J49" s="10"/>
      <c r="K49" s="38" t="s">
        <v>205</v>
      </c>
      <c r="L49" s="38" t="s">
        <v>206</v>
      </c>
      <c r="M49" s="5" t="s">
        <v>25</v>
      </c>
    </row>
    <row r="50" spans="1:13" ht="12.75">
      <c r="A50" s="4" t="s">
        <v>116</v>
      </c>
      <c r="B50" s="2" t="s">
        <v>149</v>
      </c>
      <c r="C50" s="12">
        <v>6.2</v>
      </c>
      <c r="D50" s="12">
        <f>C50+D49</f>
        <v>89.00000000000001</v>
      </c>
      <c r="E50" s="13">
        <v>160</v>
      </c>
      <c r="F50" s="8">
        <f t="shared" si="1"/>
        <v>3690</v>
      </c>
      <c r="G50" s="33">
        <v>0.7291666666666666</v>
      </c>
      <c r="H50" s="10">
        <v>0.3611111111111111</v>
      </c>
      <c r="I50" s="10"/>
      <c r="J50" s="10"/>
      <c r="K50" s="38" t="s">
        <v>207</v>
      </c>
      <c r="L50" s="38" t="s">
        <v>208</v>
      </c>
      <c r="M50" s="5" t="s">
        <v>25</v>
      </c>
    </row>
    <row r="51" spans="1:13" ht="12.75">
      <c r="A51" s="4" t="s">
        <v>22</v>
      </c>
      <c r="B51" s="2" t="s">
        <v>71</v>
      </c>
      <c r="C51" s="12">
        <v>9.6</v>
      </c>
      <c r="D51" s="12">
        <f>C51+D50</f>
        <v>98.60000000000001</v>
      </c>
      <c r="E51" s="13">
        <v>330</v>
      </c>
      <c r="F51" s="8">
        <f t="shared" si="1"/>
        <v>4020</v>
      </c>
      <c r="G51" s="33">
        <v>0.7708333333333334</v>
      </c>
      <c r="H51" s="10">
        <v>0.4583333333333333</v>
      </c>
      <c r="I51" s="10"/>
      <c r="J51" s="10"/>
      <c r="K51" s="38" t="s">
        <v>209</v>
      </c>
      <c r="L51" s="38" t="s">
        <v>210</v>
      </c>
      <c r="M51" s="5" t="s">
        <v>25</v>
      </c>
    </row>
    <row r="52" spans="1:13" ht="12.75">
      <c r="A52" s="4" t="s">
        <v>98</v>
      </c>
      <c r="B52" s="2" t="s">
        <v>42</v>
      </c>
      <c r="C52" s="12">
        <v>4.2</v>
      </c>
      <c r="D52" s="12">
        <f t="shared" si="0"/>
        <v>102.80000000000001</v>
      </c>
      <c r="E52" s="13">
        <v>140</v>
      </c>
      <c r="F52" s="8">
        <f t="shared" si="1"/>
        <v>4160</v>
      </c>
      <c r="G52" s="33">
        <v>0.7916666666666666</v>
      </c>
      <c r="H52" s="10">
        <v>0.5416666666666666</v>
      </c>
      <c r="I52" s="10"/>
      <c r="J52" s="10"/>
      <c r="K52" s="38" t="s">
        <v>211</v>
      </c>
      <c r="L52" s="38" t="s">
        <v>212</v>
      </c>
      <c r="M52" s="5" t="s">
        <v>25</v>
      </c>
    </row>
    <row r="53" spans="1:13" ht="12.75">
      <c r="A53" s="4" t="s">
        <v>97</v>
      </c>
      <c r="C53" s="26">
        <v>0</v>
      </c>
      <c r="D53" s="12">
        <f t="shared" si="0"/>
        <v>102.80000000000001</v>
      </c>
      <c r="E53" s="3">
        <v>0</v>
      </c>
      <c r="F53" s="3">
        <f t="shared" si="1"/>
        <v>4160</v>
      </c>
      <c r="G53" s="34">
        <v>0.8055555555555555</v>
      </c>
      <c r="H53" s="10">
        <v>0.5416666666666666</v>
      </c>
      <c r="I53" s="27"/>
      <c r="J53" s="10"/>
      <c r="K53" s="38" t="s">
        <v>213</v>
      </c>
      <c r="L53" s="38" t="s">
        <v>212</v>
      </c>
      <c r="M53" s="5"/>
    </row>
    <row r="54" spans="1:13" ht="12.75">
      <c r="A54" s="17" t="s">
        <v>65</v>
      </c>
      <c r="B54" s="2" t="s">
        <v>1</v>
      </c>
      <c r="C54" s="18">
        <v>4.5</v>
      </c>
      <c r="D54" s="26">
        <f>C54+D53</f>
        <v>107.30000000000001</v>
      </c>
      <c r="E54" s="13">
        <v>270</v>
      </c>
      <c r="F54" s="3">
        <f t="shared" si="1"/>
        <v>4430</v>
      </c>
      <c r="G54" s="28"/>
      <c r="I54" s="28"/>
      <c r="J54" s="5"/>
      <c r="K54" s="28"/>
      <c r="M54" s="5"/>
    </row>
    <row r="55" spans="1:13" ht="12.75">
      <c r="A55" s="4" t="s">
        <v>66</v>
      </c>
      <c r="B55" s="2" t="s">
        <v>67</v>
      </c>
      <c r="C55" s="26">
        <v>2.2</v>
      </c>
      <c r="D55" s="26">
        <f>C55+D54</f>
        <v>109.50000000000001</v>
      </c>
      <c r="E55" s="13">
        <v>10</v>
      </c>
      <c r="F55" s="3">
        <f t="shared" si="1"/>
        <v>4440</v>
      </c>
      <c r="G55" s="34">
        <v>0.8333333333333334</v>
      </c>
      <c r="H55" s="10">
        <v>0.625</v>
      </c>
      <c r="I55" s="27"/>
      <c r="J55" s="10"/>
      <c r="K55" s="38" t="s">
        <v>214</v>
      </c>
      <c r="L55" s="38" t="s">
        <v>215</v>
      </c>
      <c r="M55" s="5"/>
    </row>
    <row r="56" spans="1:13" ht="12.75">
      <c r="A56" s="2" t="s">
        <v>68</v>
      </c>
      <c r="B56" s="2" t="s">
        <v>11</v>
      </c>
      <c r="C56" s="26">
        <v>1.5</v>
      </c>
      <c r="D56" s="26">
        <f>C56+D55</f>
        <v>111.00000000000001</v>
      </c>
      <c r="E56" s="3">
        <v>110</v>
      </c>
      <c r="F56" s="3">
        <f t="shared" si="1"/>
        <v>4550</v>
      </c>
      <c r="G56" s="27"/>
      <c r="H56" s="10"/>
      <c r="I56" s="27"/>
      <c r="J56" s="10"/>
      <c r="K56" s="27"/>
      <c r="L56" s="10"/>
      <c r="M56" s="5"/>
    </row>
    <row r="57" spans="1:13" ht="12.75">
      <c r="A57" s="29" t="s">
        <v>69</v>
      </c>
      <c r="B57" s="2" t="s">
        <v>42</v>
      </c>
      <c r="C57" s="26">
        <v>1.4</v>
      </c>
      <c r="D57" s="26">
        <f>C57+D56</f>
        <v>112.40000000000002</v>
      </c>
      <c r="E57" s="3">
        <v>20</v>
      </c>
      <c r="F57" s="3">
        <f t="shared" si="1"/>
        <v>4570</v>
      </c>
      <c r="G57" s="28"/>
      <c r="I57" s="28"/>
      <c r="J57" s="5"/>
      <c r="K57" s="28"/>
      <c r="M57" s="5"/>
    </row>
    <row r="58" spans="1:13" ht="12.75">
      <c r="A58" s="2" t="s">
        <v>70</v>
      </c>
      <c r="B58" s="2" t="s">
        <v>42</v>
      </c>
      <c r="C58" s="26">
        <v>5.1</v>
      </c>
      <c r="D58" s="26">
        <f>C58+D57</f>
        <v>117.50000000000001</v>
      </c>
      <c r="E58" s="3">
        <v>0</v>
      </c>
      <c r="F58" s="3">
        <f t="shared" si="1"/>
        <v>4570</v>
      </c>
      <c r="G58" s="28"/>
      <c r="I58" s="28"/>
      <c r="J58" s="5"/>
      <c r="K58" s="28"/>
      <c r="M58" s="5"/>
    </row>
    <row r="59" spans="1:13" ht="12.75">
      <c r="A59" s="29" t="s">
        <v>133</v>
      </c>
      <c r="B59" s="2" t="s">
        <v>38</v>
      </c>
      <c r="C59" s="26">
        <v>1</v>
      </c>
      <c r="D59" s="26">
        <f aca="true" t="shared" si="2" ref="D59:D72">C59+D58</f>
        <v>118.50000000000001</v>
      </c>
      <c r="E59" s="3">
        <v>0</v>
      </c>
      <c r="F59" s="3">
        <f t="shared" si="1"/>
        <v>4570</v>
      </c>
      <c r="G59" s="34">
        <v>0.875</v>
      </c>
      <c r="H59" s="10">
        <v>0.7083333333333334</v>
      </c>
      <c r="I59" s="27"/>
      <c r="J59" s="10"/>
      <c r="K59" s="38"/>
      <c r="L59" s="38"/>
      <c r="M59" s="5"/>
    </row>
    <row r="60" spans="1:13" ht="12.75">
      <c r="A60" s="4" t="s">
        <v>132</v>
      </c>
      <c r="B60" s="2" t="s">
        <v>71</v>
      </c>
      <c r="C60" s="26">
        <v>1.1</v>
      </c>
      <c r="D60" s="26">
        <f t="shared" si="2"/>
        <v>119.60000000000001</v>
      </c>
      <c r="E60" s="13">
        <v>110</v>
      </c>
      <c r="F60" s="3">
        <f t="shared" si="1"/>
        <v>4680</v>
      </c>
      <c r="G60" s="34">
        <v>0.8819444444444445</v>
      </c>
      <c r="H60" s="10">
        <v>0.7291666666666666</v>
      </c>
      <c r="I60" s="27"/>
      <c r="J60" s="10"/>
      <c r="K60" s="38" t="s">
        <v>216</v>
      </c>
      <c r="L60" s="38" t="s">
        <v>217</v>
      </c>
      <c r="M60" s="5"/>
    </row>
    <row r="61" spans="1:13" ht="12.75">
      <c r="A61" s="4" t="s">
        <v>150</v>
      </c>
      <c r="B61" s="2" t="s">
        <v>51</v>
      </c>
      <c r="C61" s="12">
        <v>1.2</v>
      </c>
      <c r="D61" s="26">
        <f t="shared" si="2"/>
        <v>120.80000000000001</v>
      </c>
      <c r="E61" s="13">
        <v>0</v>
      </c>
      <c r="F61" s="3">
        <f t="shared" si="1"/>
        <v>4680</v>
      </c>
      <c r="G61" s="28"/>
      <c r="I61" s="28"/>
      <c r="J61" s="5"/>
      <c r="K61" s="38" t="s">
        <v>218</v>
      </c>
      <c r="L61" s="38" t="s">
        <v>219</v>
      </c>
      <c r="M61" s="5" t="s">
        <v>25</v>
      </c>
    </row>
    <row r="62" spans="1:13" ht="12.75">
      <c r="A62" s="29" t="s">
        <v>72</v>
      </c>
      <c r="B62" s="2" t="s">
        <v>38</v>
      </c>
      <c r="C62" s="12">
        <v>5.1</v>
      </c>
      <c r="D62" s="26">
        <f t="shared" si="2"/>
        <v>125.9</v>
      </c>
      <c r="E62" s="13">
        <v>20</v>
      </c>
      <c r="F62" s="8">
        <f t="shared" si="1"/>
        <v>4700</v>
      </c>
      <c r="G62" s="34"/>
      <c r="H62" s="10"/>
      <c r="I62" s="27"/>
      <c r="J62" s="10"/>
      <c r="K62" s="39"/>
      <c r="L62" s="10"/>
      <c r="M62" s="5"/>
    </row>
    <row r="63" spans="1:11" ht="12.75">
      <c r="A63" s="17" t="s">
        <v>73</v>
      </c>
      <c r="B63" s="2" t="s">
        <v>17</v>
      </c>
      <c r="C63" s="12">
        <v>4.4</v>
      </c>
      <c r="D63" s="26">
        <f t="shared" si="2"/>
        <v>130.3</v>
      </c>
      <c r="E63" s="13">
        <v>340</v>
      </c>
      <c r="F63" s="8">
        <f t="shared" si="1"/>
        <v>5040</v>
      </c>
      <c r="G63" s="28"/>
      <c r="I63" s="28"/>
      <c r="J63" s="5"/>
      <c r="K63" s="28"/>
    </row>
    <row r="64" spans="1:13" ht="12.75">
      <c r="A64" s="4" t="s">
        <v>74</v>
      </c>
      <c r="B64" s="2" t="s">
        <v>17</v>
      </c>
      <c r="C64" s="12">
        <v>1.8</v>
      </c>
      <c r="D64" s="26">
        <f t="shared" si="2"/>
        <v>132.10000000000002</v>
      </c>
      <c r="E64" s="13">
        <v>30</v>
      </c>
      <c r="F64" s="8">
        <f t="shared" si="1"/>
        <v>5070</v>
      </c>
      <c r="G64" s="34">
        <v>0.9375</v>
      </c>
      <c r="H64" s="10">
        <v>0.8958333333333334</v>
      </c>
      <c r="I64" s="27"/>
      <c r="J64" s="10"/>
      <c r="K64" s="38" t="s">
        <v>220</v>
      </c>
      <c r="L64" s="38" t="s">
        <v>221</v>
      </c>
      <c r="M64" s="5" t="s">
        <v>25</v>
      </c>
    </row>
    <row r="65" spans="1:11" ht="12.75">
      <c r="A65" s="2" t="s">
        <v>75</v>
      </c>
      <c r="B65" s="2" t="s">
        <v>0</v>
      </c>
      <c r="C65" s="26">
        <v>1</v>
      </c>
      <c r="D65" s="26">
        <f t="shared" si="2"/>
        <v>133.10000000000002</v>
      </c>
      <c r="E65" s="13">
        <v>10</v>
      </c>
      <c r="F65" s="8">
        <f t="shared" si="1"/>
        <v>5080</v>
      </c>
      <c r="G65" s="28"/>
      <c r="I65" s="28"/>
      <c r="J65" s="5"/>
      <c r="K65" s="28"/>
    </row>
    <row r="66" spans="1:11" ht="12.75">
      <c r="A66" s="17" t="s">
        <v>76</v>
      </c>
      <c r="B66" s="2" t="s">
        <v>0</v>
      </c>
      <c r="C66" s="12">
        <v>0.6</v>
      </c>
      <c r="D66" s="26">
        <f t="shared" si="2"/>
        <v>133.70000000000002</v>
      </c>
      <c r="E66" s="13">
        <v>0</v>
      </c>
      <c r="F66" s="8">
        <f t="shared" si="1"/>
        <v>5080</v>
      </c>
      <c r="G66" s="28"/>
      <c r="I66" s="28"/>
      <c r="J66" s="5"/>
      <c r="K66" s="28"/>
    </row>
    <row r="67" spans="1:13" ht="12.75">
      <c r="A67" s="4" t="s">
        <v>77</v>
      </c>
      <c r="B67" s="2" t="s">
        <v>11</v>
      </c>
      <c r="C67" s="12">
        <v>4.1</v>
      </c>
      <c r="D67" s="12">
        <f t="shared" si="2"/>
        <v>137.8</v>
      </c>
      <c r="E67" s="13">
        <v>330</v>
      </c>
      <c r="F67" s="3">
        <f t="shared" si="1"/>
        <v>5410</v>
      </c>
      <c r="G67" s="34">
        <v>0.9791666666666666</v>
      </c>
      <c r="H67" s="10">
        <v>0.020833333333333332</v>
      </c>
      <c r="I67" s="27"/>
      <c r="J67" s="10"/>
      <c r="K67" s="38" t="s">
        <v>222</v>
      </c>
      <c r="L67" s="38" t="s">
        <v>223</v>
      </c>
      <c r="M67" s="5"/>
    </row>
    <row r="68" spans="1:13" ht="12.75">
      <c r="A68" s="17" t="s">
        <v>78</v>
      </c>
      <c r="B68" s="2" t="s">
        <v>11</v>
      </c>
      <c r="C68" s="12">
        <v>0.7</v>
      </c>
      <c r="D68" s="12">
        <f>C68+D67</f>
        <v>138.5</v>
      </c>
      <c r="E68" s="13">
        <v>20</v>
      </c>
      <c r="F68" s="3">
        <f>E68+F67</f>
        <v>5430</v>
      </c>
      <c r="G68" s="27"/>
      <c r="H68" s="10"/>
      <c r="I68" s="27"/>
      <c r="J68" s="10"/>
      <c r="K68" s="27"/>
      <c r="L68" s="10"/>
      <c r="M68" s="5"/>
    </row>
    <row r="69" spans="1:13" ht="12.75">
      <c r="A69" s="17" t="s">
        <v>79</v>
      </c>
      <c r="B69" s="2" t="s">
        <v>11</v>
      </c>
      <c r="C69" s="12">
        <v>1.4</v>
      </c>
      <c r="D69" s="12">
        <f>C69+D68</f>
        <v>139.9</v>
      </c>
      <c r="E69" s="13">
        <v>0</v>
      </c>
      <c r="F69" s="3">
        <f>E69+F68</f>
        <v>5430</v>
      </c>
      <c r="G69" s="27"/>
      <c r="H69" s="10"/>
      <c r="I69" s="27"/>
      <c r="J69" s="10"/>
      <c r="K69" s="27"/>
      <c r="L69" s="10"/>
      <c r="M69" s="5"/>
    </row>
    <row r="70" spans="1:13" ht="12.75">
      <c r="A70" s="4" t="s">
        <v>80</v>
      </c>
      <c r="B70" s="2" t="s">
        <v>38</v>
      </c>
      <c r="C70" s="12">
        <v>0.5</v>
      </c>
      <c r="D70" s="12">
        <f>C70+D69</f>
        <v>140.4</v>
      </c>
      <c r="E70" s="13">
        <v>0</v>
      </c>
      <c r="F70" s="3">
        <f>E70+F69</f>
        <v>5430</v>
      </c>
      <c r="G70" s="34">
        <v>0.9930555555555555</v>
      </c>
      <c r="H70" s="10">
        <v>0.0625</v>
      </c>
      <c r="I70" s="27"/>
      <c r="J70" s="10"/>
      <c r="K70" s="38" t="s">
        <v>224</v>
      </c>
      <c r="L70" s="38" t="s">
        <v>225</v>
      </c>
      <c r="M70" s="5" t="s">
        <v>25</v>
      </c>
    </row>
    <row r="71" spans="1:13" ht="12.75">
      <c r="A71" s="2" t="s">
        <v>81</v>
      </c>
      <c r="B71" s="2" t="s">
        <v>137</v>
      </c>
      <c r="C71" s="12">
        <v>3.4</v>
      </c>
      <c r="D71" s="12">
        <f>C71+D70</f>
        <v>143.8</v>
      </c>
      <c r="E71" s="13">
        <v>210</v>
      </c>
      <c r="F71" s="3">
        <f>E71+F70</f>
        <v>5640</v>
      </c>
      <c r="G71" s="28"/>
      <c r="I71" s="28"/>
      <c r="J71" s="5"/>
      <c r="K71" s="28"/>
      <c r="M71" s="5"/>
    </row>
    <row r="72" spans="1:13" ht="12.75">
      <c r="A72" s="2" t="s">
        <v>13</v>
      </c>
      <c r="B72" s="2" t="s">
        <v>137</v>
      </c>
      <c r="C72" s="12">
        <v>2.7</v>
      </c>
      <c r="D72" s="12">
        <f t="shared" si="2"/>
        <v>146.5</v>
      </c>
      <c r="E72" s="13">
        <v>40</v>
      </c>
      <c r="F72" s="3">
        <f>E72+F71</f>
        <v>5680</v>
      </c>
      <c r="G72" s="34">
        <v>0.020833333333333332</v>
      </c>
      <c r="H72" s="10">
        <v>0.125</v>
      </c>
      <c r="I72" s="27"/>
      <c r="J72" s="10"/>
      <c r="K72" s="38" t="s">
        <v>226</v>
      </c>
      <c r="L72" s="38" t="s">
        <v>227</v>
      </c>
      <c r="M72" s="5" t="s">
        <v>25</v>
      </c>
    </row>
    <row r="73" spans="1:13" ht="12.75">
      <c r="A73" s="4" t="s">
        <v>151</v>
      </c>
      <c r="B73" s="2" t="s">
        <v>152</v>
      </c>
      <c r="C73" s="12">
        <v>3.3</v>
      </c>
      <c r="D73" s="12">
        <f>C73+D72</f>
        <v>149.8</v>
      </c>
      <c r="E73" s="13">
        <v>330</v>
      </c>
      <c r="F73" s="3">
        <f>E73+F72</f>
        <v>6010</v>
      </c>
      <c r="G73" s="34">
        <v>0.034722222222222224</v>
      </c>
      <c r="H73" s="10">
        <v>0.16666666666666666</v>
      </c>
      <c r="I73" s="27"/>
      <c r="J73" s="10"/>
      <c r="K73" s="38" t="s">
        <v>228</v>
      </c>
      <c r="L73" s="38" t="s">
        <v>229</v>
      </c>
      <c r="M73" s="5"/>
    </row>
    <row r="74" spans="1:13" ht="12.75">
      <c r="A74" s="2" t="s">
        <v>82</v>
      </c>
      <c r="B74" s="2" t="s">
        <v>146</v>
      </c>
      <c r="C74" s="12">
        <v>1.7</v>
      </c>
      <c r="D74" s="12">
        <f>C74+D73</f>
        <v>151.5</v>
      </c>
      <c r="E74" s="13">
        <v>0</v>
      </c>
      <c r="F74" s="3">
        <f>E74+F73</f>
        <v>6010</v>
      </c>
      <c r="G74" s="28"/>
      <c r="I74" s="28"/>
      <c r="J74" s="5"/>
      <c r="K74" s="28"/>
      <c r="M74" s="11"/>
    </row>
    <row r="75" spans="1:13" ht="12.75">
      <c r="A75" s="4" t="s">
        <v>83</v>
      </c>
      <c r="B75" s="2" t="s">
        <v>122</v>
      </c>
      <c r="C75" s="12">
        <v>3.4</v>
      </c>
      <c r="D75" s="12">
        <f>C75+D74</f>
        <v>154.9</v>
      </c>
      <c r="E75" s="13">
        <v>90</v>
      </c>
      <c r="F75" s="3">
        <f>E75+F74</f>
        <v>6100</v>
      </c>
      <c r="G75" s="34">
        <v>0.06944444444444443</v>
      </c>
      <c r="H75" s="10">
        <v>0.22916666666666666</v>
      </c>
      <c r="I75" s="27">
        <v>0.4236111111111111</v>
      </c>
      <c r="J75" s="10">
        <v>0.6458333333333334</v>
      </c>
      <c r="K75" s="38" t="s">
        <v>230</v>
      </c>
      <c r="L75" s="38" t="s">
        <v>231</v>
      </c>
      <c r="M75" s="11"/>
    </row>
    <row r="76" spans="1:13" ht="12.75">
      <c r="A76" s="4" t="s">
        <v>98</v>
      </c>
      <c r="B76" s="2" t="s">
        <v>123</v>
      </c>
      <c r="C76" s="12">
        <v>1.2</v>
      </c>
      <c r="D76" s="12">
        <f>C76+D75</f>
        <v>156.1</v>
      </c>
      <c r="E76" s="13">
        <v>0</v>
      </c>
      <c r="F76" s="3">
        <f>E76+F75</f>
        <v>6100</v>
      </c>
      <c r="G76" s="34">
        <v>0.0763888888888889</v>
      </c>
      <c r="H76" s="10">
        <v>0.25</v>
      </c>
      <c r="I76" s="27"/>
      <c r="J76" s="10"/>
      <c r="K76" s="38" t="s">
        <v>232</v>
      </c>
      <c r="L76" s="38" t="s">
        <v>233</v>
      </c>
      <c r="M76" s="5" t="s">
        <v>25</v>
      </c>
    </row>
    <row r="77" spans="1:12" ht="12.75">
      <c r="A77" s="4" t="s">
        <v>97</v>
      </c>
      <c r="C77" s="12">
        <v>0</v>
      </c>
      <c r="D77" s="12">
        <f>C77+D76</f>
        <v>156.1</v>
      </c>
      <c r="E77" s="3">
        <v>0</v>
      </c>
      <c r="F77" s="3">
        <f>E77+F76</f>
        <v>6100</v>
      </c>
      <c r="G77" s="33">
        <v>0.09027777777777778</v>
      </c>
      <c r="H77" s="10">
        <v>0.25</v>
      </c>
      <c r="I77" s="14"/>
      <c r="J77" s="14"/>
      <c r="K77" s="38" t="s">
        <v>234</v>
      </c>
      <c r="L77" s="38" t="s">
        <v>233</v>
      </c>
    </row>
    <row r="78" spans="1:6" ht="12.75">
      <c r="A78" s="17" t="s">
        <v>84</v>
      </c>
      <c r="B78" s="2" t="s">
        <v>0</v>
      </c>
      <c r="C78" s="12">
        <v>3.5</v>
      </c>
      <c r="D78" s="26">
        <f aca="true" t="shared" si="3" ref="D78:D94">C78+D77</f>
        <v>159.6</v>
      </c>
      <c r="E78" s="3">
        <v>10</v>
      </c>
      <c r="F78" s="8">
        <f aca="true" t="shared" si="4" ref="F78:F94">E78+F77</f>
        <v>6110</v>
      </c>
    </row>
    <row r="79" spans="1:13" ht="12.75">
      <c r="A79" s="4" t="s">
        <v>85</v>
      </c>
      <c r="B79" s="2" t="s">
        <v>0</v>
      </c>
      <c r="C79" s="12">
        <v>5.9</v>
      </c>
      <c r="D79" s="26">
        <f t="shared" si="3"/>
        <v>165.5</v>
      </c>
      <c r="E79" s="3">
        <v>30</v>
      </c>
      <c r="F79" s="8">
        <f t="shared" si="4"/>
        <v>6140</v>
      </c>
      <c r="G79" s="33">
        <v>0.13194444444444445</v>
      </c>
      <c r="H79" s="10">
        <v>0.3333333333333333</v>
      </c>
      <c r="I79" s="10"/>
      <c r="J79" s="10"/>
      <c r="K79" s="38" t="s">
        <v>235</v>
      </c>
      <c r="L79" s="38" t="s">
        <v>236</v>
      </c>
      <c r="M79" s="5" t="s">
        <v>25</v>
      </c>
    </row>
    <row r="80" spans="1:6" ht="12.75">
      <c r="A80" s="2" t="s">
        <v>86</v>
      </c>
      <c r="B80" s="2" t="s">
        <v>0</v>
      </c>
      <c r="C80" s="12">
        <v>2.5</v>
      </c>
      <c r="D80" s="26">
        <f t="shared" si="3"/>
        <v>168</v>
      </c>
      <c r="E80" s="3">
        <v>40</v>
      </c>
      <c r="F80" s="8">
        <f t="shared" si="4"/>
        <v>6180</v>
      </c>
    </row>
    <row r="81" spans="1:13" ht="15">
      <c r="A81" s="29" t="s">
        <v>153</v>
      </c>
      <c r="B81" s="2" t="s">
        <v>0</v>
      </c>
      <c r="C81" s="12">
        <v>3.8</v>
      </c>
      <c r="D81" s="26">
        <f t="shared" si="3"/>
        <v>171.8</v>
      </c>
      <c r="E81" s="3">
        <v>80</v>
      </c>
      <c r="F81" s="8">
        <f t="shared" si="4"/>
        <v>6260</v>
      </c>
      <c r="G81" s="33">
        <v>0.16666666666666666</v>
      </c>
      <c r="H81" s="10">
        <v>0.3888888888888889</v>
      </c>
      <c r="I81" s="10"/>
      <c r="J81" s="10"/>
      <c r="K81" s="38" t="s">
        <v>237</v>
      </c>
      <c r="L81" s="38" t="s">
        <v>238</v>
      </c>
      <c r="M81" s="5" t="s">
        <v>25</v>
      </c>
    </row>
    <row r="82" spans="1:12" ht="15.75">
      <c r="A82" s="4" t="s">
        <v>154</v>
      </c>
      <c r="B82" s="30" t="s">
        <v>155</v>
      </c>
      <c r="C82" s="12">
        <v>4.6</v>
      </c>
      <c r="D82" s="26">
        <f t="shared" si="3"/>
        <v>176.4</v>
      </c>
      <c r="E82" s="3">
        <v>330</v>
      </c>
      <c r="F82" s="8">
        <f t="shared" si="4"/>
        <v>6590</v>
      </c>
      <c r="G82" s="33">
        <v>0.19444444444444445</v>
      </c>
      <c r="H82" s="10">
        <v>0.4305555555555556</v>
      </c>
      <c r="I82" s="14"/>
      <c r="J82" s="14"/>
      <c r="K82" s="38" t="s">
        <v>239</v>
      </c>
      <c r="L82" s="38" t="s">
        <v>240</v>
      </c>
    </row>
    <row r="83" spans="1:6" ht="15">
      <c r="A83" s="2" t="s">
        <v>156</v>
      </c>
      <c r="B83" s="2" t="s">
        <v>0</v>
      </c>
      <c r="C83" s="12">
        <v>4.2</v>
      </c>
      <c r="D83" s="26">
        <f t="shared" si="3"/>
        <v>180.6</v>
      </c>
      <c r="E83" s="3">
        <v>60</v>
      </c>
      <c r="F83" s="8">
        <f t="shared" si="4"/>
        <v>6650</v>
      </c>
    </row>
    <row r="84" spans="1:6" ht="15">
      <c r="A84" s="2" t="s">
        <v>157</v>
      </c>
      <c r="B84" s="2" t="s">
        <v>0</v>
      </c>
      <c r="C84" s="12">
        <v>2.7</v>
      </c>
      <c r="D84" s="26">
        <f>C84+D83</f>
        <v>183.29999999999998</v>
      </c>
      <c r="E84" s="3">
        <v>30</v>
      </c>
      <c r="F84" s="8">
        <f>E84+F83</f>
        <v>6680</v>
      </c>
    </row>
    <row r="85" spans="1:13" ht="12.75">
      <c r="A85" s="4" t="s">
        <v>87</v>
      </c>
      <c r="B85" s="2" t="s">
        <v>0</v>
      </c>
      <c r="C85" s="26">
        <v>2.7</v>
      </c>
      <c r="D85" s="26">
        <f t="shared" si="3"/>
        <v>185.99999999999997</v>
      </c>
      <c r="E85" s="3">
        <v>0</v>
      </c>
      <c r="F85" s="8">
        <f t="shared" si="4"/>
        <v>6680</v>
      </c>
      <c r="G85" s="33">
        <v>0.23611111111111113</v>
      </c>
      <c r="H85" s="10">
        <v>0.513888888888889</v>
      </c>
      <c r="I85" s="10"/>
      <c r="J85" s="10"/>
      <c r="K85" s="38" t="s">
        <v>241</v>
      </c>
      <c r="L85" s="38" t="s">
        <v>242</v>
      </c>
      <c r="M85" s="5" t="s">
        <v>25</v>
      </c>
    </row>
    <row r="86" spans="1:6" ht="12.75">
      <c r="A86" s="2" t="s">
        <v>88</v>
      </c>
      <c r="B86" s="30" t="s">
        <v>59</v>
      </c>
      <c r="C86" s="26">
        <v>3.3</v>
      </c>
      <c r="D86" s="26">
        <f t="shared" si="3"/>
        <v>189.29999999999998</v>
      </c>
      <c r="E86" s="3">
        <v>190</v>
      </c>
      <c r="F86" s="8">
        <f t="shared" si="4"/>
        <v>6870</v>
      </c>
    </row>
    <row r="87" spans="1:6" ht="12.75">
      <c r="A87" s="2" t="s">
        <v>89</v>
      </c>
      <c r="B87" s="30" t="s">
        <v>59</v>
      </c>
      <c r="C87" s="26">
        <v>1.4</v>
      </c>
      <c r="D87" s="26">
        <f t="shared" si="3"/>
        <v>190.7</v>
      </c>
      <c r="E87" s="3">
        <v>30</v>
      </c>
      <c r="F87" s="8">
        <f t="shared" si="4"/>
        <v>6900</v>
      </c>
    </row>
    <row r="88" spans="1:12" ht="12.75">
      <c r="A88" s="4" t="s">
        <v>90</v>
      </c>
      <c r="B88" s="30" t="s">
        <v>91</v>
      </c>
      <c r="C88" s="26">
        <v>1.1</v>
      </c>
      <c r="D88" s="26">
        <f t="shared" si="3"/>
        <v>191.79999999999998</v>
      </c>
      <c r="E88" s="3">
        <v>70</v>
      </c>
      <c r="F88" s="8">
        <f t="shared" si="4"/>
        <v>6970</v>
      </c>
      <c r="G88" s="33">
        <v>0.2708333333333333</v>
      </c>
      <c r="H88" s="10">
        <v>0.5694444444444444</v>
      </c>
      <c r="I88" s="14"/>
      <c r="J88" s="14"/>
      <c r="K88" s="38" t="s">
        <v>243</v>
      </c>
      <c r="L88" s="38" t="s">
        <v>244</v>
      </c>
    </row>
    <row r="89" spans="1:13" ht="15">
      <c r="A89" s="2" t="s">
        <v>158</v>
      </c>
      <c r="B89" s="2" t="s">
        <v>42</v>
      </c>
      <c r="C89" s="26">
        <v>1.5</v>
      </c>
      <c r="D89" s="26">
        <f t="shared" si="3"/>
        <v>193.29999999999998</v>
      </c>
      <c r="E89" s="3">
        <v>0</v>
      </c>
      <c r="F89" s="8">
        <f t="shared" si="4"/>
        <v>6970</v>
      </c>
      <c r="G89" s="33">
        <v>0.2777777777777778</v>
      </c>
      <c r="H89" s="10">
        <v>0.5833333333333334</v>
      </c>
      <c r="I89" s="10"/>
      <c r="J89" s="10"/>
      <c r="K89" s="38" t="s">
        <v>245</v>
      </c>
      <c r="L89" s="38" t="s">
        <v>246</v>
      </c>
      <c r="M89" s="5" t="s">
        <v>25</v>
      </c>
    </row>
    <row r="90" spans="1:6" ht="12.75">
      <c r="A90" s="17" t="s">
        <v>92</v>
      </c>
      <c r="B90" s="2" t="s">
        <v>42</v>
      </c>
      <c r="C90" s="26">
        <v>3.2</v>
      </c>
      <c r="D90" s="26">
        <f t="shared" si="3"/>
        <v>196.49999999999997</v>
      </c>
      <c r="E90" s="3">
        <v>130</v>
      </c>
      <c r="F90" s="8">
        <f t="shared" si="4"/>
        <v>7100</v>
      </c>
    </row>
    <row r="91" spans="1:12" ht="12.75">
      <c r="A91" s="4" t="s">
        <v>93</v>
      </c>
      <c r="B91" s="2" t="s">
        <v>0</v>
      </c>
      <c r="C91" s="26">
        <v>0.3</v>
      </c>
      <c r="D91" s="26">
        <f t="shared" si="3"/>
        <v>196.79999999999998</v>
      </c>
      <c r="E91" s="3">
        <v>0</v>
      </c>
      <c r="F91" s="8">
        <f t="shared" si="4"/>
        <v>7100</v>
      </c>
      <c r="G91" s="33">
        <v>0.2986111111111111</v>
      </c>
      <c r="H91" s="10">
        <v>0.611111111111111</v>
      </c>
      <c r="I91" s="14"/>
      <c r="J91" s="14"/>
      <c r="K91" s="38" t="s">
        <v>210</v>
      </c>
      <c r="L91" s="38" t="s">
        <v>247</v>
      </c>
    </row>
    <row r="92" spans="1:12" ht="12.75">
      <c r="A92" s="2" t="s">
        <v>159</v>
      </c>
      <c r="B92" s="2" t="s">
        <v>0</v>
      </c>
      <c r="C92" s="26">
        <v>3.4</v>
      </c>
      <c r="D92" s="26">
        <f t="shared" si="3"/>
        <v>200.2</v>
      </c>
      <c r="E92" s="3">
        <v>140</v>
      </c>
      <c r="F92" s="8">
        <f t="shared" si="4"/>
        <v>7240</v>
      </c>
      <c r="G92" s="10"/>
      <c r="H92" s="10"/>
      <c r="I92" s="14"/>
      <c r="J92" s="14"/>
      <c r="K92" s="10"/>
      <c r="L92" s="10"/>
    </row>
    <row r="93" spans="1:6" ht="12.75">
      <c r="A93" s="2" t="s">
        <v>160</v>
      </c>
      <c r="B93" s="2" t="s">
        <v>1</v>
      </c>
      <c r="C93" s="26">
        <v>1.8</v>
      </c>
      <c r="D93" s="26">
        <f t="shared" si="3"/>
        <v>202</v>
      </c>
      <c r="E93" s="3">
        <v>160</v>
      </c>
      <c r="F93" s="8">
        <f t="shared" si="4"/>
        <v>7400</v>
      </c>
    </row>
    <row r="94" spans="1:6" ht="12.75">
      <c r="A94" s="2" t="s">
        <v>161</v>
      </c>
      <c r="B94" s="2" t="s">
        <v>1</v>
      </c>
      <c r="C94" s="26">
        <v>0.2</v>
      </c>
      <c r="D94" s="26">
        <f t="shared" si="3"/>
        <v>202.2</v>
      </c>
      <c r="E94" s="3">
        <v>0</v>
      </c>
      <c r="F94" s="8">
        <f t="shared" si="4"/>
        <v>7400</v>
      </c>
    </row>
    <row r="95" spans="1:13" ht="12.75">
      <c r="A95" s="4" t="s">
        <v>94</v>
      </c>
      <c r="B95" s="2" t="s">
        <v>1</v>
      </c>
      <c r="C95" s="26">
        <v>1.1</v>
      </c>
      <c r="D95" s="26">
        <f>C95+D94</f>
        <v>203.29999999999998</v>
      </c>
      <c r="E95" s="3">
        <v>0</v>
      </c>
      <c r="F95" s="8">
        <f>E95+F94</f>
        <v>7400</v>
      </c>
      <c r="G95" s="33">
        <v>0.34027777777777773</v>
      </c>
      <c r="H95" s="10">
        <v>0.6666666666666666</v>
      </c>
      <c r="I95" s="14"/>
      <c r="J95" s="14"/>
      <c r="K95" s="38" t="s">
        <v>248</v>
      </c>
      <c r="L95" s="38" t="s">
        <v>249</v>
      </c>
      <c r="M95" s="5" t="s">
        <v>25</v>
      </c>
    </row>
    <row r="96" spans="1:12" ht="12.75">
      <c r="A96" s="4" t="s">
        <v>99</v>
      </c>
      <c r="C96" s="12">
        <v>0</v>
      </c>
      <c r="D96" s="12">
        <f>C96+D95</f>
        <v>203.29999999999998</v>
      </c>
      <c r="E96" s="3">
        <v>0</v>
      </c>
      <c r="F96" s="3">
        <f>E96+F95</f>
        <v>7400</v>
      </c>
      <c r="G96" s="35"/>
      <c r="H96" s="10"/>
      <c r="I96" s="14"/>
      <c r="J96" s="14"/>
      <c r="K96" s="38" t="s">
        <v>212</v>
      </c>
      <c r="L96" s="38" t="s">
        <v>250</v>
      </c>
    </row>
    <row r="97" spans="1:12" ht="12.75">
      <c r="A97" s="29" t="s">
        <v>100</v>
      </c>
      <c r="B97" s="2" t="s">
        <v>101</v>
      </c>
      <c r="C97" s="12">
        <v>1.5</v>
      </c>
      <c r="D97" s="26">
        <f>C97+D96</f>
        <v>204.79999999999998</v>
      </c>
      <c r="E97" s="3">
        <v>210</v>
      </c>
      <c r="F97" s="8">
        <f>E97+F96</f>
        <v>7610</v>
      </c>
      <c r="K97" s="38" t="s">
        <v>251</v>
      </c>
      <c r="L97" s="38" t="s">
        <v>250</v>
      </c>
    </row>
    <row r="98" spans="1:6" ht="12.75">
      <c r="A98" s="29" t="s">
        <v>159</v>
      </c>
      <c r="B98" s="2" t="s">
        <v>103</v>
      </c>
      <c r="C98" s="12">
        <v>1.4</v>
      </c>
      <c r="D98" s="26">
        <f>C98+D97</f>
        <v>206.2</v>
      </c>
      <c r="E98" s="3">
        <v>90</v>
      </c>
      <c r="F98" s="8">
        <f>E98+F97</f>
        <v>7700</v>
      </c>
    </row>
    <row r="99" spans="1:13" ht="12.75">
      <c r="A99" s="4" t="s">
        <v>102</v>
      </c>
      <c r="B99" s="2" t="s">
        <v>0</v>
      </c>
      <c r="C99" s="12">
        <v>5.5</v>
      </c>
      <c r="D99" s="26">
        <f aca="true" t="shared" si="5" ref="D99:D113">C99+D98</f>
        <v>211.7</v>
      </c>
      <c r="E99" s="3">
        <v>220</v>
      </c>
      <c r="F99" s="8">
        <f aca="true" t="shared" si="6" ref="F99:F113">E99+F98</f>
        <v>7920</v>
      </c>
      <c r="G99" s="35"/>
      <c r="H99" s="10"/>
      <c r="I99" s="10"/>
      <c r="J99" s="10"/>
      <c r="K99" s="38" t="s">
        <v>252</v>
      </c>
      <c r="L99" s="38" t="s">
        <v>253</v>
      </c>
      <c r="M99" s="5"/>
    </row>
    <row r="100" spans="1:13" ht="12.75">
      <c r="A100" s="4" t="s">
        <v>104</v>
      </c>
      <c r="B100" s="2" t="s">
        <v>0</v>
      </c>
      <c r="C100" s="12">
        <v>6.7</v>
      </c>
      <c r="D100" s="26">
        <f t="shared" si="5"/>
        <v>218.39999999999998</v>
      </c>
      <c r="E100" s="3">
        <v>150</v>
      </c>
      <c r="F100" s="8">
        <f t="shared" si="6"/>
        <v>8070</v>
      </c>
      <c r="G100" s="11"/>
      <c r="K100" s="38" t="s">
        <v>254</v>
      </c>
      <c r="L100" s="38" t="s">
        <v>255</v>
      </c>
      <c r="M100" s="5" t="s">
        <v>25</v>
      </c>
    </row>
    <row r="101" spans="1:12" ht="12.75">
      <c r="A101" s="29" t="s">
        <v>124</v>
      </c>
      <c r="B101" s="2" t="s">
        <v>59</v>
      </c>
      <c r="C101" s="12">
        <v>2.6</v>
      </c>
      <c r="D101" s="26">
        <f t="shared" si="5"/>
        <v>220.99999999999997</v>
      </c>
      <c r="E101" s="3">
        <v>20</v>
      </c>
      <c r="F101" s="8">
        <f t="shared" si="6"/>
        <v>8090</v>
      </c>
      <c r="G101" s="35"/>
      <c r="H101" s="10"/>
      <c r="I101" s="10"/>
      <c r="J101" s="10"/>
      <c r="K101" s="35"/>
      <c r="L101" s="10"/>
    </row>
    <row r="102" spans="1:12" ht="12.75">
      <c r="A102" s="29" t="s">
        <v>105</v>
      </c>
      <c r="B102" s="30" t="s">
        <v>106</v>
      </c>
      <c r="C102" s="12">
        <v>5.9</v>
      </c>
      <c r="D102" s="26">
        <f t="shared" si="5"/>
        <v>226.89999999999998</v>
      </c>
      <c r="E102" s="3">
        <v>300</v>
      </c>
      <c r="F102" s="8">
        <f t="shared" si="6"/>
        <v>8390</v>
      </c>
      <c r="G102" s="35"/>
      <c r="H102" s="10"/>
      <c r="I102" s="14"/>
      <c r="J102" s="14"/>
      <c r="K102" s="35"/>
      <c r="L102" s="10"/>
    </row>
    <row r="103" spans="1:12" ht="12.75">
      <c r="A103" s="4" t="s">
        <v>107</v>
      </c>
      <c r="B103" s="2" t="s">
        <v>108</v>
      </c>
      <c r="C103" s="12">
        <v>2.4</v>
      </c>
      <c r="D103" s="26">
        <f t="shared" si="5"/>
        <v>229.29999999999998</v>
      </c>
      <c r="E103" s="3">
        <v>260</v>
      </c>
      <c r="F103" s="8">
        <f t="shared" si="6"/>
        <v>8650</v>
      </c>
      <c r="G103" s="11"/>
      <c r="K103" s="38" t="s">
        <v>256</v>
      </c>
      <c r="L103" s="38" t="s">
        <v>257</v>
      </c>
    </row>
    <row r="104" spans="1:13" ht="12.75">
      <c r="A104" s="2" t="s">
        <v>125</v>
      </c>
      <c r="B104" s="2" t="s">
        <v>109</v>
      </c>
      <c r="C104" s="12">
        <v>4.1</v>
      </c>
      <c r="D104" s="26">
        <f t="shared" si="5"/>
        <v>233.39999999999998</v>
      </c>
      <c r="E104" s="3">
        <v>20</v>
      </c>
      <c r="F104" s="8">
        <f t="shared" si="6"/>
        <v>8670</v>
      </c>
      <c r="G104" s="11"/>
      <c r="K104" s="38" t="s">
        <v>219</v>
      </c>
      <c r="L104" s="38" t="s">
        <v>258</v>
      </c>
      <c r="M104" s="5" t="s">
        <v>25</v>
      </c>
    </row>
    <row r="105" spans="1:13" ht="12.75">
      <c r="A105" s="4" t="s">
        <v>110</v>
      </c>
      <c r="B105" s="2" t="s">
        <v>111</v>
      </c>
      <c r="C105" s="12">
        <v>11.6</v>
      </c>
      <c r="D105" s="26">
        <f t="shared" si="5"/>
        <v>244.99999999999997</v>
      </c>
      <c r="E105" s="3">
        <v>650</v>
      </c>
      <c r="F105" s="8">
        <f t="shared" si="6"/>
        <v>9320</v>
      </c>
      <c r="G105" s="11"/>
      <c r="K105" s="38" t="s">
        <v>259</v>
      </c>
      <c r="L105" s="38" t="s">
        <v>260</v>
      </c>
      <c r="M105" s="5" t="s">
        <v>25</v>
      </c>
    </row>
    <row r="106" spans="1:12" ht="12.75">
      <c r="A106" s="2" t="s">
        <v>112</v>
      </c>
      <c r="B106" s="2" t="s">
        <v>109</v>
      </c>
      <c r="C106" s="26">
        <v>2.5</v>
      </c>
      <c r="D106" s="26">
        <f t="shared" si="5"/>
        <v>247.49999999999997</v>
      </c>
      <c r="E106" s="3">
        <v>30</v>
      </c>
      <c r="F106" s="8">
        <f t="shared" si="6"/>
        <v>9350</v>
      </c>
      <c r="G106" s="35"/>
      <c r="H106" s="10"/>
      <c r="I106" s="10"/>
      <c r="J106" s="10"/>
      <c r="K106" s="35"/>
      <c r="L106" s="10"/>
    </row>
    <row r="107" spans="1:13" ht="12.75">
      <c r="A107" s="4" t="s">
        <v>117</v>
      </c>
      <c r="B107" s="30" t="s">
        <v>42</v>
      </c>
      <c r="C107" s="26">
        <v>5.8</v>
      </c>
      <c r="D107" s="26">
        <f t="shared" si="5"/>
        <v>253.29999999999998</v>
      </c>
      <c r="E107" s="3">
        <v>310</v>
      </c>
      <c r="F107" s="8">
        <f t="shared" si="6"/>
        <v>9660</v>
      </c>
      <c r="G107" s="11"/>
      <c r="K107" s="38" t="s">
        <v>261</v>
      </c>
      <c r="L107" s="38" t="s">
        <v>262</v>
      </c>
      <c r="M107" s="5" t="s">
        <v>25</v>
      </c>
    </row>
    <row r="108" spans="1:11" ht="15.75">
      <c r="A108" s="2" t="s">
        <v>113</v>
      </c>
      <c r="B108" s="30" t="s">
        <v>162</v>
      </c>
      <c r="C108" s="26">
        <v>1</v>
      </c>
      <c r="D108" s="26">
        <f t="shared" si="5"/>
        <v>254.29999999999998</v>
      </c>
      <c r="E108" s="3">
        <v>100</v>
      </c>
      <c r="F108" s="8">
        <f t="shared" si="6"/>
        <v>9760</v>
      </c>
      <c r="G108" s="11"/>
      <c r="K108" s="11"/>
    </row>
    <row r="109" spans="1:12" ht="12.75">
      <c r="A109" s="2" t="s">
        <v>114</v>
      </c>
      <c r="B109" s="30" t="s">
        <v>163</v>
      </c>
      <c r="C109" s="26">
        <v>2.9</v>
      </c>
      <c r="D109" s="26">
        <f t="shared" si="5"/>
        <v>257.2</v>
      </c>
      <c r="E109" s="3">
        <v>80</v>
      </c>
      <c r="F109" s="8">
        <f t="shared" si="6"/>
        <v>9840</v>
      </c>
      <c r="G109" s="35"/>
      <c r="H109" s="10"/>
      <c r="I109" s="14"/>
      <c r="J109" s="14"/>
      <c r="K109" s="35"/>
      <c r="L109" s="10"/>
    </row>
    <row r="110" spans="1:12" ht="12.75">
      <c r="A110" s="2" t="s">
        <v>115</v>
      </c>
      <c r="B110" s="2" t="s">
        <v>42</v>
      </c>
      <c r="C110" s="26">
        <v>3.3</v>
      </c>
      <c r="D110" s="26">
        <f t="shared" si="5"/>
        <v>260.5</v>
      </c>
      <c r="E110" s="3">
        <v>20</v>
      </c>
      <c r="F110" s="8">
        <f t="shared" si="6"/>
        <v>9860</v>
      </c>
      <c r="G110" s="35"/>
      <c r="H110" s="10"/>
      <c r="I110" s="10"/>
      <c r="J110" s="10"/>
      <c r="K110" s="35"/>
      <c r="L110" s="10"/>
    </row>
    <row r="111" spans="1:13" ht="12.75">
      <c r="A111" s="4" t="s">
        <v>116</v>
      </c>
      <c r="B111" s="2" t="s">
        <v>51</v>
      </c>
      <c r="C111" s="26">
        <v>3.8</v>
      </c>
      <c r="D111" s="26">
        <f>C111+D110</f>
        <v>264.3</v>
      </c>
      <c r="E111" s="3">
        <v>160</v>
      </c>
      <c r="F111" s="8">
        <f>E111+F110</f>
        <v>10020</v>
      </c>
      <c r="G111" s="11"/>
      <c r="K111" s="38" t="s">
        <v>263</v>
      </c>
      <c r="L111" s="38" t="s">
        <v>264</v>
      </c>
      <c r="M111" s="5" t="s">
        <v>25</v>
      </c>
    </row>
    <row r="112" spans="1:12" ht="12.75">
      <c r="A112" s="29" t="s">
        <v>118</v>
      </c>
      <c r="B112" s="2" t="s">
        <v>17</v>
      </c>
      <c r="C112" s="26">
        <v>7.5</v>
      </c>
      <c r="D112" s="26">
        <f t="shared" si="5"/>
        <v>271.8</v>
      </c>
      <c r="E112" s="3">
        <v>210</v>
      </c>
      <c r="F112" s="8">
        <f t="shared" si="6"/>
        <v>10230</v>
      </c>
      <c r="G112" s="35"/>
      <c r="H112" s="10"/>
      <c r="I112" s="14"/>
      <c r="J112" s="14"/>
      <c r="K112" s="35"/>
      <c r="L112" s="10"/>
    </row>
    <row r="113" spans="1:12" ht="12.75">
      <c r="A113" s="29" t="s">
        <v>126</v>
      </c>
      <c r="B113" s="2" t="s">
        <v>164</v>
      </c>
      <c r="C113" s="26">
        <v>4.7</v>
      </c>
      <c r="D113" s="26">
        <f t="shared" si="5"/>
        <v>276.5</v>
      </c>
      <c r="E113" s="3">
        <v>270</v>
      </c>
      <c r="F113" s="8">
        <f t="shared" si="6"/>
        <v>10500</v>
      </c>
      <c r="G113" s="35"/>
      <c r="H113" s="10"/>
      <c r="I113" s="14"/>
      <c r="J113" s="14"/>
      <c r="K113" s="35"/>
      <c r="L113" s="10"/>
    </row>
    <row r="114" spans="1:13" ht="12.75">
      <c r="A114" s="4" t="s">
        <v>127</v>
      </c>
      <c r="B114" s="2" t="s">
        <v>165</v>
      </c>
      <c r="C114" s="26">
        <v>1.7</v>
      </c>
      <c r="D114" s="26">
        <f>C114+D113</f>
        <v>278.2</v>
      </c>
      <c r="E114" s="3">
        <v>50</v>
      </c>
      <c r="F114" s="8">
        <f>E114+F113</f>
        <v>10550</v>
      </c>
      <c r="G114" s="11"/>
      <c r="K114" s="38" t="s">
        <v>265</v>
      </c>
      <c r="L114" s="38" t="s">
        <v>266</v>
      </c>
      <c r="M114" s="5"/>
    </row>
    <row r="115" spans="1:13" ht="12.75">
      <c r="A115" s="4" t="s">
        <v>128</v>
      </c>
      <c r="B115" s="2" t="s">
        <v>166</v>
      </c>
      <c r="C115" s="26">
        <v>2.6</v>
      </c>
      <c r="D115" s="26">
        <f>C115+D114</f>
        <v>280.8</v>
      </c>
      <c r="E115" s="3">
        <v>0</v>
      </c>
      <c r="F115" s="8">
        <f>E115+F114</f>
        <v>10550</v>
      </c>
      <c r="G115" s="11"/>
      <c r="K115" s="38" t="s">
        <v>225</v>
      </c>
      <c r="L115" s="38" t="s">
        <v>267</v>
      </c>
      <c r="M115" s="5" t="s">
        <v>25</v>
      </c>
    </row>
    <row r="116" spans="1:12" ht="12.75">
      <c r="A116" s="4" t="s">
        <v>129</v>
      </c>
      <c r="B116" s="2" t="s">
        <v>167</v>
      </c>
      <c r="C116" s="26">
        <v>3.6</v>
      </c>
      <c r="D116" s="26">
        <f>C116+D115</f>
        <v>284.40000000000003</v>
      </c>
      <c r="E116" s="3">
        <v>120</v>
      </c>
      <c r="F116" s="8">
        <f>E116+F115</f>
        <v>10670</v>
      </c>
      <c r="G116" s="11"/>
      <c r="K116" s="38" t="s">
        <v>268</v>
      </c>
      <c r="L116" s="38" t="s">
        <v>269</v>
      </c>
    </row>
    <row r="117" spans="1:12" ht="12.75">
      <c r="A117" s="29" t="s">
        <v>119</v>
      </c>
      <c r="B117" s="2" t="s">
        <v>166</v>
      </c>
      <c r="C117" s="26">
        <v>3.4</v>
      </c>
      <c r="D117" s="26">
        <f>C117+D116</f>
        <v>287.8</v>
      </c>
      <c r="E117" s="3">
        <v>40</v>
      </c>
      <c r="F117" s="8">
        <f>E117+F116</f>
        <v>10710</v>
      </c>
      <c r="G117" s="35"/>
      <c r="H117" s="10"/>
      <c r="I117" s="14"/>
      <c r="J117" s="14"/>
      <c r="K117" s="35"/>
      <c r="L117" s="10"/>
    </row>
    <row r="118" spans="1:11" ht="12.75">
      <c r="A118" s="29" t="s">
        <v>120</v>
      </c>
      <c r="B118" s="2" t="s">
        <v>0</v>
      </c>
      <c r="C118" s="12">
        <v>1</v>
      </c>
      <c r="D118" s="26">
        <f aca="true" t="shared" si="7" ref="D118:D124">C118+D117</f>
        <v>288.8</v>
      </c>
      <c r="E118" s="3">
        <v>70</v>
      </c>
      <c r="F118" s="8">
        <f aca="true" t="shared" si="8" ref="F118:F124">E118+F117</f>
        <v>10780</v>
      </c>
      <c r="G118" s="11"/>
      <c r="K118" s="11"/>
    </row>
    <row r="119" spans="1:13" ht="12.75">
      <c r="A119" s="4" t="s">
        <v>130</v>
      </c>
      <c r="B119" s="2" t="s">
        <v>167</v>
      </c>
      <c r="C119" s="12">
        <v>4.6</v>
      </c>
      <c r="D119" s="26">
        <f t="shared" si="7"/>
        <v>293.40000000000003</v>
      </c>
      <c r="E119" s="3">
        <v>80</v>
      </c>
      <c r="F119" s="8">
        <f t="shared" si="8"/>
        <v>10860</v>
      </c>
      <c r="G119" s="11"/>
      <c r="K119" s="38" t="s">
        <v>227</v>
      </c>
      <c r="L119" s="38" t="s">
        <v>270</v>
      </c>
      <c r="M119" s="5" t="s">
        <v>25</v>
      </c>
    </row>
    <row r="120" spans="1:13" ht="12.75">
      <c r="A120" s="4" t="s">
        <v>131</v>
      </c>
      <c r="B120" s="2" t="s">
        <v>0</v>
      </c>
      <c r="C120" s="12">
        <v>5.2</v>
      </c>
      <c r="D120" s="26">
        <f t="shared" si="7"/>
        <v>298.6</v>
      </c>
      <c r="E120" s="3">
        <v>130</v>
      </c>
      <c r="F120" s="8">
        <f t="shared" si="8"/>
        <v>10990</v>
      </c>
      <c r="G120" s="11"/>
      <c r="K120" s="38" t="s">
        <v>271</v>
      </c>
      <c r="L120" s="38" t="s">
        <v>272</v>
      </c>
      <c r="M120" s="5" t="s">
        <v>25</v>
      </c>
    </row>
    <row r="121" spans="1:12" ht="12.75">
      <c r="A121" s="2" t="s">
        <v>44</v>
      </c>
      <c r="B121" s="2" t="s">
        <v>0</v>
      </c>
      <c r="C121" s="26">
        <v>2.3</v>
      </c>
      <c r="D121" s="26">
        <f t="shared" si="7"/>
        <v>300.90000000000003</v>
      </c>
      <c r="E121" s="3">
        <v>190</v>
      </c>
      <c r="F121" s="8">
        <f t="shared" si="8"/>
        <v>11180</v>
      </c>
      <c r="G121" s="35"/>
      <c r="H121" s="10"/>
      <c r="I121" s="10"/>
      <c r="J121" s="10"/>
      <c r="K121" s="38"/>
      <c r="L121" s="10"/>
    </row>
    <row r="122" spans="1:13" ht="12.75">
      <c r="A122" s="4" t="s">
        <v>134</v>
      </c>
      <c r="B122" s="30" t="s">
        <v>167</v>
      </c>
      <c r="C122" s="26">
        <v>4.5</v>
      </c>
      <c r="D122" s="26">
        <f t="shared" si="7"/>
        <v>305.40000000000003</v>
      </c>
      <c r="E122" s="3">
        <v>50</v>
      </c>
      <c r="F122" s="8">
        <f t="shared" si="8"/>
        <v>11230</v>
      </c>
      <c r="G122" s="11"/>
      <c r="K122" s="11" t="s">
        <v>273</v>
      </c>
      <c r="L122" s="5" t="s">
        <v>274</v>
      </c>
      <c r="M122" s="5" t="s">
        <v>25</v>
      </c>
    </row>
    <row r="123" spans="1:11" ht="15">
      <c r="A123" s="2" t="s">
        <v>41</v>
      </c>
      <c r="B123" s="30" t="s">
        <v>168</v>
      </c>
      <c r="C123" s="26">
        <v>3.7</v>
      </c>
      <c r="D123" s="26">
        <f t="shared" si="7"/>
        <v>309.1</v>
      </c>
      <c r="E123" s="3">
        <v>250</v>
      </c>
      <c r="F123" s="8">
        <f t="shared" si="8"/>
        <v>11480</v>
      </c>
      <c r="G123" s="11"/>
      <c r="K123" s="11"/>
    </row>
    <row r="124" spans="1:12" ht="12.75">
      <c r="A124" s="4" t="s">
        <v>94</v>
      </c>
      <c r="B124" s="30" t="s">
        <v>169</v>
      </c>
      <c r="C124" s="26">
        <v>1.6</v>
      </c>
      <c r="D124" s="26">
        <f t="shared" si="7"/>
        <v>310.70000000000005</v>
      </c>
      <c r="E124" s="3">
        <v>20</v>
      </c>
      <c r="F124" s="8">
        <f t="shared" si="8"/>
        <v>11500</v>
      </c>
      <c r="G124" s="35"/>
      <c r="H124" s="10"/>
      <c r="I124" s="14"/>
      <c r="J124" s="14"/>
      <c r="K124" s="38" t="s">
        <v>275</v>
      </c>
      <c r="L124" s="38" t="s">
        <v>276</v>
      </c>
    </row>
  </sheetData>
  <sheetProtection/>
  <mergeCells count="1">
    <mergeCell ref="A1:L1"/>
  </mergeCells>
  <printOptions/>
  <pageMargins left="0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GeoX</dc:creator>
  <cp:keywords/>
  <dc:description/>
  <cp:lastModifiedBy>Wehner Géza</cp:lastModifiedBy>
  <cp:lastPrinted>2018-06-19T10:21:45Z</cp:lastPrinted>
  <dcterms:created xsi:type="dcterms:W3CDTF">2006-06-16T15:50:54Z</dcterms:created>
  <dcterms:modified xsi:type="dcterms:W3CDTF">2018-06-19T10:22:59Z</dcterms:modified>
  <cp:category/>
  <cp:version/>
  <cp:contentType/>
  <cp:contentStatus/>
</cp:coreProperties>
</file>